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E:\DANIELA VRA 2016-2017\CONTRATOS\AA VICECTORIA ADMINISTRATIVA\LEY DE GARANTIA\A INVITACION PUBLICAR\VRA\104\"/>
    </mc:Choice>
  </mc:AlternateContent>
  <bookViews>
    <workbookView xWindow="0" yWindow="0" windowWidth="28800" windowHeight="13725" firstSheet="1" activeTab="4"/>
  </bookViews>
  <sheets>
    <sheet name="VERIFICACION JURIDICA" sheetId="60" r:id="rId1"/>
    <sheet name="VERIFICACION FINANCIERA" sheetId="61" r:id="rId2"/>
    <sheet name="PROPUESTA ECONOMICA" sheetId="32" state="hidden" r:id="rId3"/>
    <sheet name="VERIFICACIÓN TÉCNICA" sheetId="62" r:id="rId4"/>
    <sheet name="VERIFICACION PROPUESTA ECONÓMIC" sheetId="57" r:id="rId5"/>
  </sheets>
  <externalReferences>
    <externalReference r:id="rId6"/>
    <externalReference r:id="rId7"/>
    <externalReference r:id="rId8"/>
  </externalReferences>
  <definedNames>
    <definedName name="_Toc212325127" localSheetId="0">'VERIFICACION JURIDICA'!#REF!</definedName>
    <definedName name="_xlnm.Print_Area" localSheetId="0">'VERIFICACION JURIDICA'!$A$1:$J$32</definedName>
    <definedName name="_xlnm.Print_Area" localSheetId="4">'VERIFICACION PROPUESTA ECONÓMIC'!$A$1:$J$23</definedName>
    <definedName name="ELECTRICA">'[1]3.PRESUP. ELECTRICO'!$A$4:$G$212</definedName>
    <definedName name="Export" localSheetId="1" hidden="1">{"'Hoja1'!$A$1:$I$70"}</definedName>
    <definedName name="Export" localSheetId="0" hidden="1">{"'Hoja1'!$A$1:$I$70"}</definedName>
    <definedName name="Export" localSheetId="4" hidden="1">{"'Hoja1'!$A$1:$I$70"}</definedName>
    <definedName name="Export" hidden="1">{"'Hoja1'!$A$1:$I$70"}</definedName>
    <definedName name="formula" localSheetId="1">#REF!</definedName>
    <definedName name="formula" localSheetId="4">'VERIFICACION PROPUESTA ECONÓMIC'!#REF!</definedName>
    <definedName name="formula">#REF!</definedName>
    <definedName name="HTML_CodePage" hidden="1">1252</definedName>
    <definedName name="HTML_Control" localSheetId="1" hidden="1">{"'Hoja1'!$A$1:$I$70"}</definedName>
    <definedName name="HTML_Control" localSheetId="0" hidden="1">{"'Hoja1'!$A$1:$I$70"}</definedName>
    <definedName name="HTML_Control" localSheetId="4"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OBRA_CIVIL">'[1]2.PRESUPUESTO OBRA CIVIL'!$A$4:$G$224</definedName>
    <definedName name="PROGRAMA" localSheetId="0">'[2]Planes Validar'!$B$2:$B$7</definedName>
    <definedName name="PROGRAMA">'[3]Planes Validar'!$B$2:$B$7</definedName>
    <definedName name="SELECCION" localSheetId="0">[2]Soluciones!$B$7</definedName>
    <definedName name="SELECCION">[3]Soluciones!$B$7</definedName>
    <definedName name="_xlnm.Print_Titles" localSheetId="1">'VERIFICACION FINANCIERA'!$A:$B,'VERIFICACION FINANCIERA'!$1:$11</definedName>
    <definedName name="_xlnm.Print_Titles" localSheetId="0">'VERIFICACION JURIDICA'!$A:$B,'VERIFICACION JURIDICA'!$1:$8</definedName>
    <definedName name="_xlnm.Print_Titles" localSheetId="4">'VERIFICACION PROPUESTA ECONÓMIC'!$A:$B,'VERIFICACION PROPUESTA ECONÓMIC'!$1:$10</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L28" i="32" l="1"/>
  <c r="I26" i="32"/>
</calcChain>
</file>

<file path=xl/sharedStrings.xml><?xml version="1.0" encoding="utf-8"?>
<sst xmlns="http://schemas.openxmlformats.org/spreadsheetml/2006/main" count="218" uniqueCount="125">
  <si>
    <t>ITEM</t>
  </si>
  <si>
    <t>CANT.</t>
  </si>
  <si>
    <t>Und</t>
  </si>
  <si>
    <t>Suministro e instalacion de de rack central abierto para 45 U, de 210 cm de altura en formato 19" para voz y datos, con organizadores verticales de rodillo (para protección de cable)</t>
  </si>
  <si>
    <t>UND</t>
  </si>
  <si>
    <t>Suministro e Instalación Hilo de tierra en bandeja tipo malla #6 desnudo, incluye conectores para bandeja tipo malla</t>
  </si>
  <si>
    <t>Salida Interruptor doble  marca marca certificada-  incluye tubo conduit pvc 1/2" (o 3/4" o 1" cuando se requiera) con accesorios , cajas pvc  octogonales (cajas 2x4  y 4x 4 con suplemento cuando se requiera), Conductores en alambre  #12 Cu THHN - CENTELSA / CECSA - empalmes conectores de resorte tipo 3M Scotchlok</t>
  </si>
  <si>
    <t>Mts</t>
  </si>
  <si>
    <t>Suministro luminaria de emergencia ALENA 600L  con chasis moldeado e inyectado en termoplastico ABS , sistema de pulsador para verificacion de descarga, tensiones de operación 120 V- 60 Hz- con autonomia de 90 minutos, con 2 focos direccionales de alta eficiencia de luz LED de 2 W y 223 lumenes-  bateria libre de mantenimiento</t>
  </si>
  <si>
    <t>Suministro luminaria "SALIDA EMERGENCIA" con chasis moldeado e inyectado en termoplastico ABS , sistema de pulsador para verificacion de descarga, tensiones de operación 120 V- 60 Hz- bateria libre de mantenimiento</t>
  </si>
  <si>
    <t xml:space="preserve">Suministro e instalacion de ducto metalico con tapa y  compartimento 10 x 4 cm  adosado en pared- color blanco con pintura electrostatica- normar RETIE- para cableado de datos y fuerza </t>
  </si>
  <si>
    <t xml:space="preserve"> Suministro e Instalación Breaker de incrustar 1x15 o 1x20 Amp en tablero TA existente</t>
  </si>
  <si>
    <t>Glb</t>
  </si>
  <si>
    <t>1.20</t>
  </si>
  <si>
    <t>Certificacion de puntos de VOZ Y DATOS</t>
  </si>
  <si>
    <t xml:space="preserve">Salida de VOZ Y DATOS  , en ducto portacable  - desde centro de cableado (rack) - -  con cable UTP Cat 6A   (no suministro)   -Instalacion de 1 faceplate sencillo- instalacion 2 jack GB  6A RJ 45N (1 en el faceplate y el otro para el herraje)    , marquillas tipo anillo para cableado y marquillas para identificacion- SIN CABLE---- </t>
  </si>
  <si>
    <t xml:space="preserve">Suministro e instalacion de cable UTP CAT 6A por ducto portacable  </t>
  </si>
  <si>
    <t>Suministro PACHCORD 1 metro en cableUTP cat 6A para puentes entre  swich y pachpanel</t>
  </si>
  <si>
    <t>Suministro PACHCORD- 3 metros  en cable UTP cat 6A conexión de los computadores</t>
  </si>
  <si>
    <t>GLB</t>
  </si>
  <si>
    <t>Salida tomacorriente doble polo a tierra marca certificada_ NORMAL-Incluye marquillas identificación del circuito- tubo PVC 1/2" (o 3/4" o 1" cuando se requiera) o EMT con accesorios , caja PVC  ( 2x4  y 4x 4 con suplemento cuando se requiera),Conductores en alambre  #12 Cu THHN - CENTELSA / CECSA - empalmes conectores de resorte tipo 3M Scotchlok- por ducto metalico(sin suministo de ducto)</t>
  </si>
  <si>
    <t>Extensión de circuitos en CABLE 3#12 #12 Cu THHN - CENTELSA / CECSA -  por bandeja canastilla</t>
  </si>
  <si>
    <t xml:space="preserve">Salida de DATOS  , en ducto portacable  - desde centro de cableado (rack) - -  con cable UTP Cat 6A   (no suministro)   -Instalacion de 1 faceplate sencillo- instalacion 2 jack GB  6A RJ 45N (1 en el faceplate y el otro para el herraje)    , marquillas tipo anillo para cableado y marquillas para identificacion- SIN CABLE---- </t>
  </si>
  <si>
    <t>Puntas captadora de aluminio tipo franklin 1mx16mm</t>
  </si>
  <si>
    <t xml:space="preserve">Platina sobre cubierta metalica para base de punta captadora </t>
  </si>
  <si>
    <t xml:space="preserve">Alambron de aluminio No 8 </t>
  </si>
  <si>
    <t xml:space="preserve">Soporte sobre cubierta metalica para alambron </t>
  </si>
  <si>
    <t xml:space="preserve">Soporte sobre columnas para alambron </t>
  </si>
  <si>
    <t>Grapa doble ala ( Sujecion tubo IMC 1")</t>
  </si>
  <si>
    <t>Grapa bimetalica</t>
  </si>
  <si>
    <t>Ducto PVC 1" X 3m</t>
  </si>
  <si>
    <t>Ducto IMC 1" X 3m</t>
  </si>
  <si>
    <t>Varilla de Cu de 5/8" x 2,4m</t>
  </si>
  <si>
    <t>Resgistro 30x30x30cm</t>
  </si>
  <si>
    <t>Soldadura exotermica con tratamiento de terreno para conexión de bajantes a la varilla de coble</t>
  </si>
  <si>
    <t>Montaje e instalacion sistema de proteccion de desacargas atmosfericas según planos x edificio</t>
  </si>
  <si>
    <t>COSTOS DIRECTOS</t>
  </si>
  <si>
    <t>Utilidad</t>
  </si>
  <si>
    <t>TOTAL AUI</t>
  </si>
  <si>
    <t>Iva sobre utilidad</t>
  </si>
  <si>
    <t>3.10</t>
  </si>
  <si>
    <t>SUBTOTAL</t>
  </si>
  <si>
    <t>Conexión de Ups y acometida a tablero minipragma circuitos regulados por ducto metalico cable Cu #8. con clavijas media vuelta de seguridad 4H- 20 A</t>
  </si>
  <si>
    <t>Cable de cobre 2 DD</t>
  </si>
  <si>
    <t>Extensión de circuitos en ALAMBRE 3#12  Cu THHN - CENTELSA / CECSA - por bandeja canastilla</t>
  </si>
  <si>
    <t>Salida de emergencia en muro, incluye  tubería de 1/2", 3/4"  EMT, Caja 2x4" Galvanizada para EMT, accesorios, soportes, alambre  3#12AWG THHN, empalmes conectores de resorte, identificación de circuito</t>
  </si>
  <si>
    <t>Salida de letrero luminoso "SALIDA" en muro, incluye  tubería de 1/2", 3/4"  EMT, Caja 2x4" Galvanizada para EMT, accesorios, soportes, alambre  3#12AWG THHN, empalmes conectores de resorte, identificación de circuito</t>
  </si>
  <si>
    <t>Salida Interruptor sencillo  marca certificada-  incluye tubo conduit PVC  y EMT1/2" (o 3/4" o 1" cuando se requiera) con accesorios , cajas pvc  octogonales (cajas 2x4  y 4x 4 con suplemento cuando se requiera), Conductores en Cable  #12 Cu THHN - CENTELSA / CECSA - empalmes conectores de resorte</t>
  </si>
  <si>
    <t>Instalacion  luminaria de emergencia  -  incluye  conectores de resorte</t>
  </si>
  <si>
    <t>Instalacion  letrero "salida de emergencia " - incluye  conectores de resorte</t>
  </si>
  <si>
    <t>INSTALACIONES  ELECTRICAS</t>
  </si>
  <si>
    <t>INSTALACIONES VOZ Y DATOS</t>
  </si>
  <si>
    <t>Construccion de sistema de puesta a tierra - 4 varillas de cobre 2,4 mts- soldadura exotermica-cable cobre #2- cola hasta tablero - rotura de piso- reconstruccion</t>
  </si>
  <si>
    <t>Desmonte de redes  existentes</t>
  </si>
  <si>
    <t>m2</t>
  </si>
  <si>
    <t>Pintura ocre tipo koraza para exteriores 3 manos</t>
  </si>
  <si>
    <t>M2</t>
  </si>
  <si>
    <t>Resane , pintura interiores color extistente, 2 manos, Pintura tipo vinilo</t>
  </si>
  <si>
    <t>Instalación y armado caja legrand 6 puertos sc</t>
  </si>
  <si>
    <t>Fusiones de fibra monomodo en caja legrand sc</t>
  </si>
  <si>
    <t xml:space="preserve">SUBTOTAL </t>
  </si>
  <si>
    <t>SISTEMA DE APANTALLAMIENTO CONTRA DESCARGAS ATMOSFERICAS 2 BLOQUES</t>
  </si>
  <si>
    <t>Aseo general obra</t>
  </si>
  <si>
    <t>OBRA ELECTRICA EN LA FACULTAD DE CIENCIAS AGRARIAS DE LA UNIVERSIDAD DEL CAUCA, PARA SUMINISTRO E INSTALACION DE REDES ELÉCTRICAS, VOZ Y DATOS, APANTALLAMIENTO OFICINAS ADMINISTRATIVAS Y SALA DE SISTEMAS, FIBRA ÓPTICA DESDE EL CENTRO DE CABLEADO PRINCIPAL HASTA EL LABORATORIO DE MADERAS Y DESDE BIBLIOTECAS HASTA PRODUCCIÓN, INCLUYE CANALIZACIÓN Y REPOSICIÓN EN CONCRETO, EXCAVACIÓN TERRENO NATURAL, TUBERÍA, ODF, CAJAS Y PRUEBAS REFLECTOMÉTRICAS.</t>
  </si>
  <si>
    <t>VR.UNITARIO</t>
  </si>
  <si>
    <t>VR.TOTAL</t>
  </si>
  <si>
    <t>DESCRIPCION ACTIVIDAD</t>
  </si>
  <si>
    <r>
      <t xml:space="preserve">Salida tomacorriente REGULADO doble polo a tierra marca certificada tierra aislada color naranja, Incluye marquillas identificación del circuito- tubo PVC 1/2" (o 3/4" o 1" EMT cuando se requiera) con accesorios , caja PVC  ( 2x4  y 4x 4 con suplemento cuando se requiera),Conductores en </t>
    </r>
    <r>
      <rPr>
        <b/>
        <sz val="10"/>
        <color theme="1"/>
        <rFont val="Arial"/>
        <family val="2"/>
      </rPr>
      <t>CABLE</t>
    </r>
    <r>
      <rPr>
        <sz val="10"/>
        <color theme="1"/>
        <rFont val="Arial"/>
        <family val="2"/>
      </rPr>
      <t xml:space="preserve">  #12 Cu THHN - CENTELSA / CECSA - empalmes conectores de resorte tipo 3M Scotchlok-  por ducto metalico(sin suministo de ducto)</t>
    </r>
  </si>
  <si>
    <t>Suministro Fibra optica 12 hilos SM ITU G- 652</t>
  </si>
  <si>
    <t>MT</t>
  </si>
  <si>
    <t>Suministro caja legrand 6 puertos sc</t>
  </si>
  <si>
    <t>M3</t>
  </si>
  <si>
    <t>Suministro e Instalación de Tubería Conduit PVC de 2" x 3 mt - Accesorios</t>
  </si>
  <si>
    <t>Suministro e instalación Pigtail</t>
  </si>
  <si>
    <t>Suministro e instalación gabinete de pared 5 UR</t>
  </si>
  <si>
    <t>Suministro de pareja de tranceiver 10/100/1000 monomodo simplex.</t>
  </si>
  <si>
    <t>FIBRA OPTICA</t>
  </si>
  <si>
    <t>Administración</t>
  </si>
  <si>
    <t>Imprevistos</t>
  </si>
  <si>
    <t>Tendido y adosado de fibra optica 12 hilos canalizado incluye Pruebas Reflectometricas</t>
  </si>
  <si>
    <t>Caja electrica en concreto 50x50x50 de 3000 psi, norma RETIE</t>
  </si>
  <si>
    <t>Excavación en terreno natural, Incluye Relleno compactado con Material Seleccionado del Sitio al 95% P.M., colchon de arena 5 cm y cinta de señalización.</t>
  </si>
  <si>
    <t>Canalización en concreto y Reposición de Concreto &lt;=7 cm. De espesor - 3000 PSI</t>
  </si>
  <si>
    <t xml:space="preserve"> instalacion de cable de Cu DD # 2 para SPT del apantallamiento - enterrado sin tuberia a 50 cm de profundidad</t>
  </si>
  <si>
    <t>4.10</t>
  </si>
  <si>
    <t>UNIVERSIDAD DEL CAUCA</t>
  </si>
  <si>
    <t>TOTAL PROPUESTA ECONOMICA</t>
  </si>
  <si>
    <t>Firma Proponente</t>
  </si>
  <si>
    <t>ANEXO B. PROPUESTA TECNO-ECONOMICA</t>
  </si>
  <si>
    <t>UNIVERSIDAD DEL CAUCA - VICERRECTORÍA ADMINISTRATIVA</t>
  </si>
  <si>
    <t>PROPONENTES</t>
  </si>
  <si>
    <t>REQUERIMIENTOS</t>
  </si>
  <si>
    <t>CUMPLE</t>
  </si>
  <si>
    <t>VALOR/ OBSERVACION</t>
  </si>
  <si>
    <t>SI</t>
  </si>
  <si>
    <t>CONCEPTO</t>
  </si>
  <si>
    <t>UNIVERSIDAD DEL CAUCA - VICERRECTORIA ADMINISTRATIVA</t>
  </si>
  <si>
    <t xml:space="preserve">COMITÉ FINANCIERO ASESOR </t>
  </si>
  <si>
    <t xml:space="preserve">VERIFICACIÓN REQUISITOS FINANCIEROS - PROPONENTES </t>
  </si>
  <si>
    <t>REQUISITOS DE CAPACIDAD FINANCIERA</t>
  </si>
  <si>
    <t>NINGUNA</t>
  </si>
  <si>
    <t>HABIL</t>
  </si>
  <si>
    <t xml:space="preserve">INFORME DE EVALUACIÓN DE OFERTAS </t>
  </si>
  <si>
    <t xml:space="preserve">VERIFICACIÓN REQUISITOS JURIDICOS HABILITANTES - PROPONENTES </t>
  </si>
  <si>
    <t>OBSERVACION</t>
  </si>
  <si>
    <t>REQUISITOS DE CAPACIDAD JURIDICA</t>
  </si>
  <si>
    <t>GARANTÍA DE SERIEDAD DE LA PROPUESTA</t>
  </si>
  <si>
    <t>PROPUESTA ECONOMICA</t>
  </si>
  <si>
    <t>Corrección Aritmetica</t>
  </si>
  <si>
    <t>PAGO DE APORTES A SEGURIDAD SOCIAL Y PARAFISCALES</t>
  </si>
  <si>
    <t>CARTA DE PRESENTACIÓN DE LA OFERTA</t>
  </si>
  <si>
    <t xml:space="preserve">EXISTENCIA Y REPRESENTACIÓN LEGAL </t>
  </si>
  <si>
    <t>R.U.T</t>
  </si>
  <si>
    <t>CÉDULA DE CIUDADANÍA</t>
  </si>
  <si>
    <t>ACEPTACIÓN DEL PRESUPUESTO OFICIAL</t>
  </si>
  <si>
    <t>VERIFICACIÓN PROPUESTA ECONÓMICA</t>
  </si>
  <si>
    <t>REQUISITOS DE CAPACIDAD TÉCNICA</t>
  </si>
  <si>
    <t xml:space="preserve">VERIFICACIÓN REQUISITOS TÉCNICOS HABILITANTES - PROPONENTES </t>
  </si>
  <si>
    <t>HÁBIL</t>
  </si>
  <si>
    <t>INVITACIÓN PÚBLICA N° VADM 104 DE 2018</t>
  </si>
  <si>
    <t>OBJETO: COMPRAVENTA DE TEXTOS SERIE SMART CHOICE SECOND EDITION Y Q: SKILLS FOR SUCCESS DE OXFORD UNIVERSITY PRESS PARA ESTUDIANTES DE DIFERENTES NIVELES DE LOS CURSOS DE IDIOMAS SEMESTRALES INFANTILES E INTENSIVOS DE UNILINGUA</t>
  </si>
  <si>
    <t>EXPERIENCIA</t>
  </si>
  <si>
    <t>EDICIONES HISPANOAMERICANAS LIMITADA</t>
  </si>
  <si>
    <t>CAPITAL DE TRABAJO igual o superior al 100 % del presupuesto oficial</t>
  </si>
  <si>
    <t>ÍNDICE DE LIQUIDEZ mayor o igual a 1,5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</si>
</sst>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quot;$&quot;* #,##0_-;\-&quot;$&quot;* #,##0_-;_-&quot;$&quot;* &quot;-&quot;_-;_-@_-"/>
    <numFmt numFmtId="41" formatCode="_-* #,##0_-;\-* #,##0_-;_-* &quot;-&quot;_-;_-@_-"/>
    <numFmt numFmtId="44" formatCode="_-&quot;$&quot;* #,##0.00_-;\-&quot;$&quot;* #,##0.00_-;_-&quot;$&quot;* &quot;-&quot;??_-;_-@_-"/>
    <numFmt numFmtId="164" formatCode="&quot;$&quot;\ #,##0_);[Red]\(&quot;$&quot;\ #,##0\)"/>
    <numFmt numFmtId="165" formatCode="_-* #,##0.00\ _€_-;\-* #,##0.00\ _€_-;_-* &quot;-&quot;??\ _€_-;_-@_-"/>
    <numFmt numFmtId="166" formatCode="_ &quot;$&quot;\ * #,##0_ ;_ &quot;$&quot;\ * \-#,##0_ ;_ &quot;$&quot;\ * &quot;-&quot;_ ;_ @_ "/>
    <numFmt numFmtId="167" formatCode="&quot;$&quot;\ #,##0"/>
    <numFmt numFmtId="168" formatCode="_ &quot;$&quot;\ * #,##0.00_ ;_ &quot;$&quot;\ * \-#,##0.00_ ;_ &quot;$&quot;\ * &quot;-&quot;??_ ;_ @_ "/>
    <numFmt numFmtId="169" formatCode="&quot;$&quot;\ #,##0.00"/>
    <numFmt numFmtId="170" formatCode="_ * #,##0.00_ ;_ * \-#,##0.00_ ;_ * &quot;-&quot;??_ ;_ @_ "/>
    <numFmt numFmtId="171" formatCode="0.000"/>
  </numFmts>
  <fonts count="27"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u/>
      <sz val="11"/>
      <color theme="11"/>
      <name val="Calibri"/>
      <family val="2"/>
      <scheme val="minor"/>
    </font>
    <font>
      <b/>
      <sz val="12"/>
      <name val="Arial"/>
      <family val="2"/>
    </font>
    <font>
      <b/>
      <sz val="10"/>
      <color theme="1"/>
      <name val="Arial"/>
      <family val="2"/>
    </font>
    <font>
      <sz val="10"/>
      <color theme="1"/>
      <name val="Arial"/>
      <family val="2"/>
    </font>
    <font>
      <sz val="10"/>
      <color theme="0"/>
      <name val="Arial"/>
      <family val="2"/>
    </font>
    <font>
      <b/>
      <sz val="10"/>
      <color theme="0"/>
      <name val="Arial"/>
      <family val="2"/>
    </font>
    <font>
      <sz val="10"/>
      <color rgb="FF000000"/>
      <name val="Arial"/>
      <family val="2"/>
    </font>
    <font>
      <b/>
      <sz val="10"/>
      <name val="Arial"/>
      <family val="2"/>
    </font>
    <font>
      <b/>
      <sz val="10"/>
      <color indexed="8"/>
      <name val="Arial"/>
      <family val="2"/>
    </font>
    <font>
      <sz val="10"/>
      <name val="Arial"/>
      <family val="2"/>
    </font>
    <font>
      <sz val="12"/>
      <name val="Arial Narrow"/>
      <family val="2"/>
    </font>
    <font>
      <sz val="10"/>
      <name val="Arial Narrow"/>
      <family val="2"/>
    </font>
    <font>
      <b/>
      <sz val="12"/>
      <name val="Arial Narrow"/>
      <family val="2"/>
    </font>
    <font>
      <b/>
      <sz val="10"/>
      <name val="Arial Narrow"/>
      <family val="2"/>
    </font>
    <font>
      <b/>
      <sz val="11"/>
      <name val="Arial Narrow"/>
      <family val="2"/>
    </font>
    <font>
      <sz val="10"/>
      <name val="Arial"/>
      <family val="2"/>
    </font>
    <font>
      <b/>
      <sz val="12"/>
      <color rgb="FF002060"/>
      <name val="Arial Narrow"/>
      <family val="2"/>
    </font>
    <font>
      <sz val="10"/>
      <name val="Arial"/>
      <family val="2"/>
    </font>
    <font>
      <b/>
      <sz val="10"/>
      <color rgb="FFFF0000"/>
      <name val="Arial Narrow"/>
      <family val="2"/>
    </font>
    <font>
      <sz val="10"/>
      <color rgb="FFFF0000"/>
      <name val="Arial Narrow"/>
      <family val="2"/>
    </font>
    <font>
      <b/>
      <sz val="14"/>
      <name val="Arial Narrow"/>
      <family val="2"/>
    </font>
    <font>
      <sz val="14"/>
      <name val="Arial Narrow"/>
      <family val="2"/>
    </font>
    <font>
      <sz val="10"/>
      <name val="Arial"/>
      <family val="2"/>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0000"/>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thin">
        <color indexed="64"/>
      </left>
      <right style="thin">
        <color indexed="64"/>
      </right>
      <top/>
      <bottom style="thin">
        <color indexed="64"/>
      </bottom>
      <diagonal/>
    </border>
    <border>
      <left/>
      <right style="thin">
        <color indexed="64"/>
      </right>
      <top/>
      <bottom style="thin">
        <color auto="1"/>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119">
    <xf numFmtId="0" fontId="0" fillId="0" borderId="0"/>
    <xf numFmtId="165" fontId="1" fillId="0" borderId="0" applyFont="0" applyFill="0" applyBorder="0" applyAlignment="0" applyProtection="0"/>
    <xf numFmtId="42"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6"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9" fontId="2" fillId="0" borderId="0" applyFont="0" applyFill="0" applyBorder="0" applyAlignment="0" applyProtection="0"/>
    <xf numFmtId="168" fontId="13" fillId="0" borderId="0" applyFont="0" applyFill="0" applyBorder="0" applyAlignment="0" applyProtection="0"/>
    <xf numFmtId="0" fontId="13" fillId="0" borderId="0"/>
    <xf numFmtId="0" fontId="1" fillId="0" borderId="0"/>
    <xf numFmtId="9" fontId="2" fillId="0" borderId="0" applyFont="0" applyFill="0" applyBorder="0" applyAlignment="0" applyProtection="0"/>
    <xf numFmtId="0" fontId="2" fillId="0" borderId="0"/>
    <xf numFmtId="170" fontId="2" fillId="0" borderId="0" applyFont="0" applyFill="0" applyBorder="0" applyAlignment="0" applyProtection="0"/>
    <xf numFmtId="0" fontId="19" fillId="0" borderId="0"/>
    <xf numFmtId="0" fontId="2" fillId="0" borderId="0"/>
    <xf numFmtId="0" fontId="21" fillId="0" borderId="0"/>
    <xf numFmtId="41" fontId="1" fillId="0" borderId="0" applyFont="0" applyFill="0" applyBorder="0" applyAlignment="0" applyProtection="0"/>
    <xf numFmtId="0" fontId="26" fillId="0" borderId="0"/>
  </cellStyleXfs>
  <cellXfs count="189">
    <xf numFmtId="0" fontId="0" fillId="0" borderId="0" xfId="0"/>
    <xf numFmtId="0" fontId="7" fillId="0" borderId="0" xfId="0" applyFont="1" applyFill="1" applyAlignment="1">
      <alignment horizontal="center" vertical="center"/>
    </xf>
    <xf numFmtId="0" fontId="6" fillId="0" borderId="1" xfId="0" applyFont="1" applyFill="1" applyBorder="1" applyAlignment="1">
      <alignment horizontal="left" vertical="center"/>
    </xf>
    <xf numFmtId="42" fontId="8" fillId="0" borderId="0" xfId="0" applyNumberFormat="1" applyFont="1" applyFill="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42" fontId="7" fillId="0" borderId="0" xfId="0" applyNumberFormat="1"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164" fontId="7" fillId="0" borderId="0" xfId="0" applyNumberFormat="1" applyFont="1" applyFill="1" applyAlignment="1">
      <alignment horizontal="center" vertical="center"/>
    </xf>
    <xf numFmtId="0" fontId="7" fillId="0" borderId="0" xfId="0" applyFont="1" applyFill="1" applyAlignment="1">
      <alignment horizontal="left" vertical="center" wrapText="1"/>
    </xf>
    <xf numFmtId="0" fontId="7" fillId="0" borderId="8" xfId="0" applyFont="1" applyFill="1" applyBorder="1" applyAlignment="1">
      <alignment horizontal="center" vertical="center"/>
    </xf>
    <xf numFmtId="0" fontId="7" fillId="0" borderId="0" xfId="0" applyFont="1" applyFill="1" applyAlignment="1">
      <alignment horizontal="righ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167" fontId="7" fillId="0" borderId="1" xfId="0" applyNumberFormat="1" applyFont="1" applyFill="1" applyBorder="1" applyAlignment="1">
      <alignment vertical="center"/>
    </xf>
    <xf numFmtId="167" fontId="7" fillId="0" borderId="1" xfId="2" applyNumberFormat="1" applyFont="1" applyFill="1" applyBorder="1" applyAlignment="1">
      <alignment vertical="center"/>
    </xf>
    <xf numFmtId="0" fontId="2" fillId="0" borderId="1" xfId="0" applyFont="1" applyFill="1" applyBorder="1" applyAlignment="1">
      <alignment horizontal="left" vertical="center" wrapText="1"/>
    </xf>
    <xf numFmtId="167" fontId="2" fillId="0" borderId="1" xfId="2" applyNumberFormat="1" applyFont="1" applyFill="1" applyBorder="1" applyAlignment="1">
      <alignment vertical="center"/>
    </xf>
    <xf numFmtId="1" fontId="7" fillId="0" borderId="1" xfId="0" applyNumberFormat="1" applyFont="1" applyFill="1" applyBorder="1" applyAlignment="1">
      <alignment horizontal="center" vertical="center"/>
    </xf>
    <xf numFmtId="0" fontId="6" fillId="0" borderId="1" xfId="0" applyFont="1" applyFill="1" applyBorder="1" applyAlignment="1">
      <alignment horizontal="right" vertical="center" wrapText="1"/>
    </xf>
    <xf numFmtId="167" fontId="6" fillId="0" borderId="1" xfId="0" applyNumberFormat="1" applyFont="1" applyFill="1" applyBorder="1" applyAlignment="1">
      <alignment vertical="center"/>
    </xf>
    <xf numFmtId="0" fontId="10" fillId="0" borderId="1" xfId="0" applyFont="1" applyFill="1" applyBorder="1" applyAlignment="1">
      <alignment horizontal="center" vertical="center"/>
    </xf>
    <xf numFmtId="167" fontId="7" fillId="0" borderId="1" xfId="96" applyNumberFormat="1" applyFont="1" applyFill="1" applyBorder="1" applyAlignment="1">
      <alignment vertical="center"/>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167" fontId="11" fillId="0" borderId="2" xfId="0" applyNumberFormat="1" applyFont="1" applyFill="1" applyBorder="1" applyAlignment="1">
      <alignment vertical="center"/>
    </xf>
    <xf numFmtId="0" fontId="2" fillId="0" borderId="1" xfId="0" applyFont="1" applyFill="1" applyBorder="1" applyAlignment="1">
      <alignment horizontal="center" vertical="center"/>
    </xf>
    <xf numFmtId="167" fontId="2" fillId="0" borderId="1" xfId="0" applyNumberFormat="1" applyFont="1" applyFill="1" applyBorder="1" applyAlignment="1">
      <alignment vertical="center"/>
    </xf>
    <xf numFmtId="0" fontId="2" fillId="0" borderId="1" xfId="0" applyFont="1" applyFill="1" applyBorder="1" applyAlignment="1">
      <alignment horizontal="left" vertical="center"/>
    </xf>
    <xf numFmtId="1" fontId="2" fillId="0" borderId="1" xfId="0" applyNumberFormat="1" applyFont="1" applyFill="1" applyBorder="1" applyAlignment="1">
      <alignment horizontal="center" vertical="center"/>
    </xf>
    <xf numFmtId="167" fontId="11" fillId="0" borderId="1" xfId="0" applyNumberFormat="1" applyFont="1" applyFill="1" applyBorder="1" applyAlignment="1">
      <alignment vertical="center"/>
    </xf>
    <xf numFmtId="9" fontId="2" fillId="0" borderId="1" xfId="97" applyFont="1" applyFill="1" applyBorder="1" applyAlignment="1">
      <alignment horizontal="center" vertical="center"/>
    </xf>
    <xf numFmtId="167" fontId="11" fillId="0" borderId="1" xfId="1" applyNumberFormat="1" applyFont="1" applyFill="1" applyBorder="1" applyAlignment="1">
      <alignment horizontal="left" vertical="center"/>
    </xf>
    <xf numFmtId="9" fontId="11" fillId="0" borderId="1" xfId="97" applyFont="1" applyFill="1" applyBorder="1" applyAlignment="1">
      <alignment horizontal="center" vertical="center"/>
    </xf>
    <xf numFmtId="167" fontId="11" fillId="0" borderId="3" xfId="1" applyNumberFormat="1" applyFont="1" applyFill="1" applyBorder="1" applyAlignment="1">
      <alignment horizontal="left" vertical="center"/>
    </xf>
    <xf numFmtId="0" fontId="7" fillId="0" borderId="2" xfId="0" applyFont="1" applyFill="1" applyBorder="1" applyAlignment="1">
      <alignment horizontal="center" vertical="center"/>
    </xf>
    <xf numFmtId="0" fontId="11" fillId="0" borderId="1" xfId="0" applyFont="1" applyFill="1" applyBorder="1" applyAlignment="1">
      <alignment horizontal="right" vertical="center" wrapText="1"/>
    </xf>
    <xf numFmtId="0" fontId="6" fillId="0" borderId="1" xfId="0" applyFont="1" applyFill="1" applyBorder="1" applyAlignment="1">
      <alignment vertical="center" wrapText="1"/>
    </xf>
    <xf numFmtId="164" fontId="6" fillId="0" borderId="0" xfId="0" applyNumberFormat="1" applyFont="1" applyFill="1" applyBorder="1" applyAlignment="1">
      <alignment vertical="center" wrapText="1"/>
    </xf>
    <xf numFmtId="49" fontId="7" fillId="0" borderId="1" xfId="0" applyNumberFormat="1" applyFont="1" applyFill="1" applyBorder="1" applyAlignment="1">
      <alignment horizontal="center" vertical="center"/>
    </xf>
    <xf numFmtId="0" fontId="11" fillId="0" borderId="1" xfId="0" applyFont="1" applyFill="1" applyBorder="1" applyAlignment="1">
      <alignment horizontal="right" vertical="center"/>
    </xf>
    <xf numFmtId="3" fontId="2" fillId="0" borderId="1" xfId="98" applyNumberFormat="1" applyFont="1" applyFill="1" applyBorder="1" applyAlignment="1">
      <alignment horizontal="right" vertical="center"/>
    </xf>
    <xf numFmtId="3" fontId="11" fillId="0" borderId="1" xfId="98" applyNumberFormat="1" applyFont="1" applyFill="1" applyBorder="1" applyAlignment="1">
      <alignment horizontal="left" vertical="center"/>
    </xf>
    <xf numFmtId="9" fontId="11" fillId="0" borderId="4" xfId="97" applyFont="1" applyFill="1" applyBorder="1" applyAlignment="1">
      <alignment horizontal="center" vertical="center"/>
    </xf>
    <xf numFmtId="0" fontId="5" fillId="0" borderId="0" xfId="112" applyFont="1" applyFill="1" applyAlignment="1">
      <alignment vertical="center"/>
    </xf>
    <xf numFmtId="0" fontId="15" fillId="0" borderId="0" xfId="112" applyFont="1" applyFill="1" applyAlignment="1">
      <alignment vertical="center"/>
    </xf>
    <xf numFmtId="0" fontId="2" fillId="0" borderId="0" xfId="112" applyFont="1" applyFill="1" applyAlignment="1">
      <alignment vertical="center"/>
    </xf>
    <xf numFmtId="0" fontId="16" fillId="0" borderId="0" xfId="112" applyFont="1" applyFill="1" applyAlignment="1">
      <alignment vertical="center"/>
    </xf>
    <xf numFmtId="0" fontId="5" fillId="0" borderId="0" xfId="112" applyFont="1" applyFill="1" applyBorder="1" applyAlignment="1">
      <alignment vertical="center"/>
    </xf>
    <xf numFmtId="0" fontId="5" fillId="0" borderId="8" xfId="112" applyFont="1" applyFill="1" applyBorder="1" applyAlignment="1">
      <alignment vertical="center"/>
    </xf>
    <xf numFmtId="0" fontId="15" fillId="0" borderId="0" xfId="112" applyFont="1" applyFill="1"/>
    <xf numFmtId="0" fontId="15" fillId="0" borderId="0" xfId="112" applyFont="1" applyBorder="1" applyAlignment="1">
      <alignment horizontal="justify" vertical="justify"/>
    </xf>
    <xf numFmtId="0" fontId="16" fillId="0" borderId="0" xfId="112" applyFont="1" applyFill="1" applyAlignment="1">
      <alignment horizontal="center" vertical="center"/>
    </xf>
    <xf numFmtId="0" fontId="15" fillId="0" borderId="0" xfId="112" applyFont="1" applyFill="1" applyAlignment="1">
      <alignment horizontal="center" vertical="center"/>
    </xf>
    <xf numFmtId="0" fontId="15" fillId="0" borderId="0" xfId="112" applyFont="1" applyFill="1" applyAlignment="1">
      <alignment horizontal="justify" vertical="justify"/>
    </xf>
    <xf numFmtId="0" fontId="17" fillId="0" borderId="0" xfId="112" applyFont="1" applyFill="1" applyAlignment="1">
      <alignment horizontal="justify" vertical="justify"/>
    </xf>
    <xf numFmtId="0" fontId="16" fillId="0" borderId="0" xfId="112" applyFont="1" applyFill="1" applyAlignment="1">
      <alignment horizontal="justify" vertical="justify"/>
    </xf>
    <xf numFmtId="0" fontId="16" fillId="0" borderId="0" xfId="112" applyFont="1" applyFill="1" applyBorder="1" applyAlignment="1">
      <alignment horizontal="left" vertical="top"/>
    </xf>
    <xf numFmtId="0" fontId="14" fillId="0" borderId="0" xfId="112" applyFont="1" applyFill="1"/>
    <xf numFmtId="0" fontId="16" fillId="0" borderId="0" xfId="112" applyFont="1" applyFill="1"/>
    <xf numFmtId="0" fontId="11" fillId="0" borderId="0" xfId="112" applyFont="1" applyFill="1" applyAlignment="1">
      <alignment vertical="center"/>
    </xf>
    <xf numFmtId="0" fontId="15" fillId="0" borderId="0" xfId="112" applyFont="1" applyFill="1" applyBorder="1" applyAlignment="1">
      <alignment vertical="center"/>
    </xf>
    <xf numFmtId="0" fontId="2" fillId="0" borderId="0" xfId="112" applyFont="1" applyFill="1" applyAlignment="1">
      <alignment horizontal="center" vertical="center"/>
    </xf>
    <xf numFmtId="0" fontId="2" fillId="0" borderId="0" xfId="112" applyFont="1" applyFill="1" applyAlignment="1">
      <alignment horizontal="justify" vertical="justify"/>
    </xf>
    <xf numFmtId="0" fontId="11" fillId="0" borderId="0" xfId="112" applyFont="1" applyFill="1" applyAlignment="1">
      <alignment horizontal="justify" vertical="justify"/>
    </xf>
    <xf numFmtId="0" fontId="22" fillId="7" borderId="14" xfId="112" applyFont="1" applyFill="1" applyBorder="1" applyAlignment="1">
      <alignment vertical="justify"/>
    </xf>
    <xf numFmtId="0" fontId="17" fillId="0" borderId="12" xfId="112" applyFont="1" applyFill="1" applyBorder="1" applyAlignment="1">
      <alignment vertical="center"/>
    </xf>
    <xf numFmtId="0" fontId="17" fillId="0" borderId="15" xfId="112" applyFont="1" applyFill="1" applyBorder="1" applyAlignment="1">
      <alignment horizontal="center" vertical="center"/>
    </xf>
    <xf numFmtId="0" fontId="15" fillId="0" borderId="0" xfId="112" applyFont="1" applyFill="1" applyAlignment="1">
      <alignment vertical="justify"/>
    </xf>
    <xf numFmtId="0" fontId="23" fillId="0" borderId="0" xfId="112" applyFont="1" applyFill="1" applyAlignment="1">
      <alignment horizontal="left" vertical="center"/>
    </xf>
    <xf numFmtId="0" fontId="16" fillId="0" borderId="16" xfId="112" applyFont="1" applyFill="1" applyBorder="1" applyAlignment="1">
      <alignment horizontal="center" vertical="center" wrapText="1"/>
    </xf>
    <xf numFmtId="169" fontId="16" fillId="0" borderId="16" xfId="112" applyNumberFormat="1" applyFont="1" applyFill="1" applyBorder="1" applyAlignment="1">
      <alignment horizontal="center" vertical="center" wrapText="1"/>
    </xf>
    <xf numFmtId="0" fontId="17" fillId="0" borderId="13" xfId="112" applyFont="1" applyFill="1" applyBorder="1" applyAlignment="1">
      <alignment horizontal="center" vertical="center"/>
    </xf>
    <xf numFmtId="0" fontId="5" fillId="0" borderId="0" xfId="112" applyFont="1" applyFill="1" applyBorder="1" applyAlignment="1">
      <alignment vertical="center" wrapText="1"/>
    </xf>
    <xf numFmtId="0" fontId="17" fillId="0" borderId="16" xfId="112" applyFont="1" applyFill="1" applyBorder="1" applyAlignment="1">
      <alignment horizontal="center" vertical="center"/>
    </xf>
    <xf numFmtId="0" fontId="17" fillId="0" borderId="16" xfId="112" applyFont="1" applyFill="1" applyBorder="1" applyAlignment="1">
      <alignment horizontal="center" vertical="center" wrapText="1"/>
    </xf>
    <xf numFmtId="0" fontId="17" fillId="5" borderId="16" xfId="112" applyFont="1" applyFill="1" applyBorder="1" applyAlignment="1">
      <alignment horizontal="left" vertical="center"/>
    </xf>
    <xf numFmtId="0" fontId="22" fillId="5" borderId="16" xfId="112" applyFont="1" applyFill="1" applyBorder="1" applyAlignment="1">
      <alignment horizontal="center" vertical="justify"/>
    </xf>
    <xf numFmtId="0" fontId="15" fillId="6" borderId="16" xfId="112" applyFont="1" applyFill="1" applyBorder="1" applyAlignment="1">
      <alignment horizontal="left" vertical="center" wrapText="1"/>
    </xf>
    <xf numFmtId="0" fontId="14" fillId="0" borderId="0" xfId="112" applyFont="1" applyFill="1" applyAlignment="1">
      <alignment horizontal="center" vertical="center"/>
    </xf>
    <xf numFmtId="0" fontId="16" fillId="0" borderId="0" xfId="112" applyFont="1" applyFill="1" applyAlignment="1">
      <alignment horizontal="right" vertical="justify"/>
    </xf>
    <xf numFmtId="169" fontId="16" fillId="0" borderId="0" xfId="112" applyNumberFormat="1" applyFont="1" applyFill="1" applyAlignment="1">
      <alignment horizontal="center" vertical="center"/>
    </xf>
    <xf numFmtId="171" fontId="14" fillId="0" borderId="0" xfId="112" applyNumberFormat="1" applyFont="1" applyFill="1" applyAlignment="1">
      <alignment horizontal="center" vertical="center"/>
    </xf>
    <xf numFmtId="171" fontId="16" fillId="0" borderId="0" xfId="112" applyNumberFormat="1" applyFont="1" applyFill="1" applyAlignment="1">
      <alignment horizontal="center" vertical="center"/>
    </xf>
    <xf numFmtId="0" fontId="24" fillId="0" borderId="0" xfId="112" applyFont="1" applyFill="1" applyAlignment="1">
      <alignment horizontal="center" vertical="center"/>
    </xf>
    <xf numFmtId="1" fontId="24" fillId="0" borderId="0" xfId="112" applyNumberFormat="1" applyFont="1" applyFill="1" applyAlignment="1">
      <alignment horizontal="center" vertical="center"/>
    </xf>
    <xf numFmtId="171" fontId="14" fillId="0" borderId="0" xfId="112" applyNumberFormat="1" applyFont="1" applyFill="1" applyAlignment="1">
      <alignment horizontal="justify" vertical="justify"/>
    </xf>
    <xf numFmtId="0" fontId="14" fillId="0" borderId="0" xfId="112" applyFont="1" applyFill="1" applyAlignment="1">
      <alignment horizontal="justify" vertical="justify"/>
    </xf>
    <xf numFmtId="0" fontId="15" fillId="0" borderId="16" xfId="112" applyFont="1" applyFill="1" applyBorder="1" applyAlignment="1">
      <alignment horizontal="center" vertical="center"/>
    </xf>
    <xf numFmtId="0" fontId="15" fillId="0" borderId="16" xfId="112" applyFont="1" applyFill="1" applyBorder="1" applyAlignment="1">
      <alignment horizontal="justify" vertical="justify"/>
    </xf>
    <xf numFmtId="0" fontId="17" fillId="0" borderId="12" xfId="112" applyFont="1" applyFill="1" applyBorder="1" applyAlignment="1">
      <alignment horizontal="center" vertical="center"/>
    </xf>
    <xf numFmtId="0" fontId="17" fillId="0" borderId="16" xfId="112" applyFont="1" applyFill="1" applyBorder="1" applyAlignment="1">
      <alignment horizontal="center" vertical="center"/>
    </xf>
    <xf numFmtId="0" fontId="5" fillId="0" borderId="0" xfId="118" applyFont="1" applyFill="1" applyAlignment="1">
      <alignment vertical="center"/>
    </xf>
    <xf numFmtId="0" fontId="15" fillId="0" borderId="0" xfId="118" applyFont="1" applyFill="1" applyAlignment="1">
      <alignment vertical="center"/>
    </xf>
    <xf numFmtId="0" fontId="5" fillId="0" borderId="0" xfId="118" applyFont="1" applyFill="1" applyBorder="1" applyAlignment="1">
      <alignment vertical="center"/>
    </xf>
    <xf numFmtId="0" fontId="5" fillId="2" borderId="16" xfId="118" applyFont="1" applyFill="1" applyBorder="1" applyAlignment="1">
      <alignment horizontal="center" vertical="center" wrapText="1"/>
    </xf>
    <xf numFmtId="0" fontId="15" fillId="0" borderId="0" xfId="118" applyFont="1" applyFill="1"/>
    <xf numFmtId="0" fontId="16" fillId="0" borderId="16" xfId="118" applyFont="1" applyFill="1" applyBorder="1" applyAlignment="1">
      <alignment horizontal="center" vertical="center"/>
    </xf>
    <xf numFmtId="0" fontId="16" fillId="0" borderId="16" xfId="118" applyFont="1" applyFill="1" applyBorder="1" applyAlignment="1">
      <alignment horizontal="center" vertical="center" wrapText="1"/>
    </xf>
    <xf numFmtId="0" fontId="17" fillId="0" borderId="13" xfId="118" applyFont="1" applyFill="1" applyBorder="1" applyAlignment="1">
      <alignment horizontal="center" vertical="center"/>
    </xf>
    <xf numFmtId="0" fontId="18" fillId="0" borderId="16" xfId="118" applyFont="1" applyFill="1" applyBorder="1" applyAlignment="1">
      <alignment horizontal="center" vertical="center"/>
    </xf>
    <xf numFmtId="0" fontId="25" fillId="6" borderId="9" xfId="118" applyFont="1" applyFill="1" applyBorder="1" applyAlignment="1">
      <alignment horizontal="justify" vertical="center"/>
    </xf>
    <xf numFmtId="0" fontId="18" fillId="0" borderId="9" xfId="118" applyFont="1" applyFill="1" applyBorder="1" applyAlignment="1">
      <alignment horizontal="center" vertical="center"/>
    </xf>
    <xf numFmtId="0" fontId="25" fillId="6" borderId="16" xfId="118" applyFont="1" applyFill="1" applyBorder="1" applyAlignment="1">
      <alignment horizontal="justify" vertical="center"/>
    </xf>
    <xf numFmtId="169" fontId="16" fillId="0" borderId="16" xfId="118" applyNumberFormat="1" applyFont="1" applyFill="1" applyBorder="1" applyAlignment="1">
      <alignment horizontal="center" vertical="center" wrapText="1"/>
    </xf>
    <xf numFmtId="0" fontId="25" fillId="6" borderId="16" xfId="118" applyFont="1" applyFill="1" applyBorder="1" applyAlignment="1">
      <alignment horizontal="justify" vertical="center" wrapText="1"/>
    </xf>
    <xf numFmtId="0" fontId="15" fillId="0" borderId="0" xfId="118" applyFont="1" applyBorder="1" applyAlignment="1">
      <alignment horizontal="justify" vertical="justify"/>
    </xf>
    <xf numFmtId="0" fontId="16" fillId="0" borderId="0" xfId="118" applyFont="1" applyFill="1" applyAlignment="1">
      <alignment horizontal="center" vertical="center"/>
    </xf>
    <xf numFmtId="0" fontId="15" fillId="0" borderId="0" xfId="118" applyFont="1" applyFill="1" applyAlignment="1">
      <alignment horizontal="center" vertical="center"/>
    </xf>
    <xf numFmtId="0" fontId="16" fillId="0" borderId="0" xfId="118" applyFont="1" applyFill="1" applyAlignment="1">
      <alignment horizontal="justify" vertical="justify"/>
    </xf>
    <xf numFmtId="0" fontId="16" fillId="0" borderId="0" xfId="118" applyFont="1" applyFill="1" applyAlignment="1">
      <alignment vertical="center"/>
    </xf>
    <xf numFmtId="0" fontId="17" fillId="0" borderId="0" xfId="118" applyFont="1" applyFill="1" applyAlignment="1">
      <alignment horizontal="justify" vertical="justify"/>
    </xf>
    <xf numFmtId="0" fontId="15" fillId="0" borderId="0" xfId="118" applyFont="1" applyFill="1" applyAlignment="1">
      <alignment horizontal="justify" vertical="justify"/>
    </xf>
    <xf numFmtId="0" fontId="16" fillId="0" borderId="0" xfId="118" applyFont="1" applyFill="1" applyBorder="1" applyAlignment="1">
      <alignment horizontal="left" vertical="top"/>
    </xf>
    <xf numFmtId="0" fontId="16" fillId="0" borderId="0" xfId="118" applyFont="1" applyFill="1"/>
    <xf numFmtId="0" fontId="14" fillId="0" borderId="0" xfId="118" applyFont="1" applyFill="1"/>
    <xf numFmtId="0" fontId="17" fillId="7" borderId="17" xfId="112" applyFont="1" applyFill="1" applyBorder="1" applyAlignment="1">
      <alignment vertical="justify"/>
    </xf>
    <xf numFmtId="0" fontId="15" fillId="0" borderId="16" xfId="112" applyFont="1" applyFill="1" applyBorder="1" applyAlignment="1">
      <alignment horizontal="justify" vertical="center" wrapText="1"/>
    </xf>
    <xf numFmtId="166" fontId="17" fillId="0" borderId="16" xfId="113" applyNumberFormat="1" applyFont="1" applyFill="1" applyBorder="1" applyAlignment="1">
      <alignment horizontal="center" vertical="center" wrapText="1"/>
    </xf>
    <xf numFmtId="0" fontId="15" fillId="0" borderId="16" xfId="112" applyFont="1" applyFill="1" applyBorder="1" applyAlignment="1">
      <alignment horizontal="justify" vertical="center"/>
    </xf>
    <xf numFmtId="0" fontId="17" fillId="0" borderId="16" xfId="112" applyFont="1" applyFill="1" applyBorder="1" applyAlignment="1">
      <alignment vertical="center" wrapText="1"/>
    </xf>
    <xf numFmtId="0" fontId="17" fillId="0" borderId="13" xfId="118" applyFont="1" applyFill="1" applyBorder="1" applyAlignment="1">
      <alignment horizontal="center" vertical="center"/>
    </xf>
    <xf numFmtId="0" fontId="16" fillId="0" borderId="16" xfId="118" applyFont="1" applyFill="1" applyBorder="1" applyAlignment="1">
      <alignment horizontal="center" vertical="center"/>
    </xf>
    <xf numFmtId="0" fontId="5" fillId="0" borderId="0" xfId="112" applyFont="1" applyFill="1" applyBorder="1" applyAlignment="1">
      <alignment vertical="center" wrapText="1"/>
    </xf>
    <xf numFmtId="0" fontId="17" fillId="0" borderId="17" xfId="112" applyFont="1" applyFill="1" applyBorder="1" applyAlignment="1">
      <alignment horizontal="center" vertical="center" wrapText="1"/>
    </xf>
    <xf numFmtId="0" fontId="22" fillId="5" borderId="17" xfId="112" applyFont="1" applyFill="1" applyBorder="1" applyAlignment="1">
      <alignment horizontal="center" vertical="justify"/>
    </xf>
    <xf numFmtId="169" fontId="16" fillId="0" borderId="17" xfId="112" applyNumberFormat="1" applyFont="1" applyFill="1" applyBorder="1" applyAlignment="1">
      <alignment horizontal="center" vertical="center" wrapText="1"/>
    </xf>
    <xf numFmtId="0" fontId="17" fillId="0" borderId="0" xfId="112" applyFont="1" applyFill="1" applyBorder="1" applyAlignment="1">
      <alignment horizontal="center" vertical="center"/>
    </xf>
    <xf numFmtId="0" fontId="17" fillId="0" borderId="0" xfId="112" applyFont="1" applyFill="1" applyBorder="1" applyAlignment="1">
      <alignment horizontal="center" vertical="center" wrapText="1"/>
    </xf>
    <xf numFmtId="0" fontId="22" fillId="5" borderId="0" xfId="112" applyFont="1" applyFill="1" applyBorder="1" applyAlignment="1">
      <alignment horizontal="center" vertical="justify"/>
    </xf>
    <xf numFmtId="0" fontId="16" fillId="0" borderId="0" xfId="112" applyFont="1" applyFill="1" applyBorder="1" applyAlignment="1">
      <alignment horizontal="center" vertical="center" wrapText="1"/>
    </xf>
    <xf numFmtId="169" fontId="16" fillId="0" borderId="0" xfId="112" applyNumberFormat="1" applyFont="1" applyFill="1" applyBorder="1" applyAlignment="1">
      <alignment horizontal="center" vertical="center" wrapText="1"/>
    </xf>
    <xf numFmtId="0" fontId="25" fillId="6" borderId="16" xfId="118" applyFont="1" applyFill="1" applyBorder="1" applyAlignment="1">
      <alignment vertical="center"/>
    </xf>
    <xf numFmtId="0" fontId="17" fillId="0" borderId="13" xfId="118" applyFont="1" applyFill="1" applyBorder="1" applyAlignment="1">
      <alignment horizontal="center" vertical="center"/>
    </xf>
    <xf numFmtId="0" fontId="17" fillId="0" borderId="12" xfId="118" applyFont="1" applyFill="1" applyBorder="1" applyAlignment="1">
      <alignment horizontal="center" vertical="center"/>
    </xf>
    <xf numFmtId="0" fontId="17" fillId="0" borderId="9" xfId="118" applyFont="1" applyFill="1" applyBorder="1" applyAlignment="1">
      <alignment horizontal="center" vertical="center"/>
    </xf>
    <xf numFmtId="0" fontId="16" fillId="0" borderId="13" xfId="118" applyFont="1" applyFill="1" applyBorder="1" applyAlignment="1">
      <alignment horizontal="center" vertical="center"/>
    </xf>
    <xf numFmtId="0" fontId="16" fillId="0" borderId="9" xfId="118" applyFont="1" applyFill="1" applyBorder="1" applyAlignment="1">
      <alignment horizontal="center" vertical="center"/>
    </xf>
    <xf numFmtId="0" fontId="16" fillId="0" borderId="16" xfId="118" applyFont="1" applyFill="1" applyBorder="1" applyAlignment="1">
      <alignment horizontal="center" vertical="justify"/>
    </xf>
    <xf numFmtId="0" fontId="16" fillId="0" borderId="17" xfId="118" applyFont="1" applyFill="1" applyBorder="1" applyAlignment="1">
      <alignment horizontal="center" vertical="justify"/>
    </xf>
    <xf numFmtId="0" fontId="16" fillId="0" borderId="2" xfId="118" applyFont="1" applyFill="1" applyBorder="1" applyAlignment="1">
      <alignment horizontal="center" vertical="justify"/>
    </xf>
    <xf numFmtId="0" fontId="20" fillId="0" borderId="16" xfId="118" applyFont="1" applyFill="1" applyBorder="1" applyAlignment="1">
      <alignment horizontal="center" vertical="center" wrapText="1"/>
    </xf>
    <xf numFmtId="0" fontId="20" fillId="7" borderId="17" xfId="118" applyFont="1" applyFill="1" applyBorder="1" applyAlignment="1">
      <alignment horizontal="left" vertical="center" wrapText="1"/>
    </xf>
    <xf numFmtId="0" fontId="20" fillId="7" borderId="14" xfId="118" applyFont="1" applyFill="1" applyBorder="1" applyAlignment="1">
      <alignment horizontal="left" vertical="center" wrapText="1"/>
    </xf>
    <xf numFmtId="0" fontId="5" fillId="0" borderId="16" xfId="118" applyFont="1" applyFill="1" applyBorder="1" applyAlignment="1">
      <alignment horizontal="center" vertical="center"/>
    </xf>
    <xf numFmtId="0" fontId="5" fillId="0" borderId="17" xfId="118" applyFont="1" applyFill="1" applyBorder="1" applyAlignment="1">
      <alignment horizontal="center" vertical="center"/>
    </xf>
    <xf numFmtId="0" fontId="5" fillId="0" borderId="14" xfId="118" applyFont="1" applyFill="1" applyBorder="1" applyAlignment="1">
      <alignment horizontal="center" vertical="center"/>
    </xf>
    <xf numFmtId="0" fontId="5" fillId="0" borderId="2" xfId="118" applyFont="1" applyFill="1" applyBorder="1" applyAlignment="1">
      <alignment horizontal="center" vertical="center"/>
    </xf>
    <xf numFmtId="0" fontId="5" fillId="0" borderId="17" xfId="118" applyFont="1" applyFill="1" applyBorder="1" applyAlignment="1">
      <alignment horizontal="center" vertical="center" wrapText="1"/>
    </xf>
    <xf numFmtId="0" fontId="5" fillId="0" borderId="14" xfId="118" applyFont="1" applyFill="1" applyBorder="1" applyAlignment="1">
      <alignment horizontal="center" vertical="center" wrapText="1"/>
    </xf>
    <xf numFmtId="0" fontId="20" fillId="0" borderId="17" xfId="118" applyFont="1" applyFill="1" applyBorder="1" applyAlignment="1">
      <alignment horizontal="center" vertical="center" wrapText="1"/>
    </xf>
    <xf numFmtId="0" fontId="20" fillId="0" borderId="2" xfId="118" applyFont="1" applyFill="1" applyBorder="1" applyAlignment="1">
      <alignment horizontal="center" vertical="center" wrapText="1"/>
    </xf>
    <xf numFmtId="0" fontId="16" fillId="0" borderId="5" xfId="118" applyFont="1" applyFill="1" applyBorder="1" applyAlignment="1">
      <alignment horizontal="center" vertical="center"/>
    </xf>
    <xf numFmtId="0" fontId="16" fillId="0" borderId="6" xfId="118" applyFont="1" applyFill="1" applyBorder="1" applyAlignment="1">
      <alignment horizontal="center" vertical="center"/>
    </xf>
    <xf numFmtId="0" fontId="16" fillId="3" borderId="16" xfId="118" applyFont="1" applyFill="1" applyBorder="1" applyAlignment="1">
      <alignment horizontal="center" vertical="center"/>
    </xf>
    <xf numFmtId="0" fontId="16" fillId="0" borderId="16" xfId="118" applyFont="1" applyFill="1" applyBorder="1" applyAlignment="1">
      <alignment horizontal="center" vertical="center"/>
    </xf>
    <xf numFmtId="0" fontId="11" fillId="0" borderId="0" xfId="112" applyFont="1" applyFill="1" applyAlignment="1">
      <alignment horizontal="left" vertical="center"/>
    </xf>
    <xf numFmtId="0" fontId="16" fillId="0" borderId="17" xfId="112" applyFont="1" applyFill="1" applyBorder="1" applyAlignment="1">
      <alignment horizontal="center" vertical="justify"/>
    </xf>
    <xf numFmtId="0" fontId="16" fillId="0" borderId="2" xfId="112" applyFont="1" applyFill="1" applyBorder="1" applyAlignment="1">
      <alignment horizontal="center" vertical="justify"/>
    </xf>
    <xf numFmtId="0" fontId="16" fillId="0" borderId="16" xfId="112" applyFont="1" applyFill="1" applyBorder="1" applyAlignment="1">
      <alignment horizontal="center" vertical="justify"/>
    </xf>
    <xf numFmtId="0" fontId="16" fillId="0" borderId="3" xfId="112" applyFont="1" applyFill="1" applyBorder="1" applyAlignment="1">
      <alignment horizontal="center" vertical="justify"/>
    </xf>
    <xf numFmtId="0" fontId="16" fillId="0" borderId="5" xfId="112" applyFont="1" applyFill="1" applyBorder="1" applyAlignment="1">
      <alignment horizontal="center" vertical="center"/>
    </xf>
    <xf numFmtId="0" fontId="16" fillId="0" borderId="6" xfId="112" applyFont="1" applyFill="1" applyBorder="1" applyAlignment="1">
      <alignment horizontal="center" vertical="center"/>
    </xf>
    <xf numFmtId="0" fontId="16" fillId="3" borderId="5" xfId="112" applyFont="1" applyFill="1" applyBorder="1" applyAlignment="1">
      <alignment horizontal="center" vertical="center"/>
    </xf>
    <xf numFmtId="0" fontId="16" fillId="3" borderId="7" xfId="112" applyFont="1" applyFill="1" applyBorder="1" applyAlignment="1">
      <alignment horizontal="center" vertical="center"/>
    </xf>
    <xf numFmtId="0" fontId="16" fillId="0" borderId="7" xfId="112" applyFont="1" applyFill="1" applyBorder="1" applyAlignment="1">
      <alignment horizontal="center" vertical="center"/>
    </xf>
    <xf numFmtId="0" fontId="15" fillId="0" borderId="13" xfId="112" applyFont="1" applyFill="1" applyBorder="1" applyAlignment="1">
      <alignment horizontal="center" vertical="center"/>
    </xf>
    <xf numFmtId="0" fontId="15" fillId="0" borderId="9" xfId="112" applyFont="1" applyFill="1" applyBorder="1" applyAlignment="1">
      <alignment horizontal="center" vertical="center"/>
    </xf>
    <xf numFmtId="0" fontId="17" fillId="0" borderId="11" xfId="112" applyFont="1" applyFill="1" applyBorder="1" applyAlignment="1">
      <alignment horizontal="center" vertical="center"/>
    </xf>
    <xf numFmtId="0" fontId="17" fillId="0" borderId="10" xfId="112"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 fontId="6" fillId="0" borderId="1" xfId="0" applyNumberFormat="1" applyFont="1" applyFill="1" applyBorder="1" applyAlignment="1">
      <alignment horizontal="center" vertical="center"/>
    </xf>
    <xf numFmtId="0" fontId="18" fillId="0" borderId="13" xfId="118" applyFont="1" applyFill="1" applyBorder="1" applyAlignment="1">
      <alignment horizontal="center" vertical="center"/>
    </xf>
    <xf numFmtId="0" fontId="18" fillId="0" borderId="12" xfId="118" applyFont="1" applyFill="1" applyBorder="1" applyAlignment="1">
      <alignment horizontal="center" vertical="center"/>
    </xf>
    <xf numFmtId="0" fontId="5" fillId="0" borderId="0" xfId="112" applyFont="1" applyFill="1" applyAlignment="1">
      <alignment horizontal="left" vertical="center"/>
    </xf>
    <xf numFmtId="0" fontId="15" fillId="4" borderId="0" xfId="112" applyFont="1" applyFill="1" applyBorder="1" applyAlignment="1">
      <alignment horizontal="center" vertical="justify"/>
    </xf>
    <xf numFmtId="0" fontId="20" fillId="0" borderId="0" xfId="118" applyFont="1" applyFill="1" applyBorder="1" applyAlignment="1">
      <alignment horizontal="center" vertical="center" wrapText="1"/>
    </xf>
    <xf numFmtId="0" fontId="5" fillId="0" borderId="0" xfId="112" applyFont="1" applyFill="1" applyBorder="1" applyAlignment="1">
      <alignment horizontal="center" vertical="center" wrapText="1"/>
    </xf>
    <xf numFmtId="0" fontId="16" fillId="8" borderId="0" xfId="112" applyFont="1" applyFill="1" applyBorder="1" applyAlignment="1">
      <alignment horizontal="center" vertical="center"/>
    </xf>
    <xf numFmtId="0" fontId="20" fillId="0" borderId="14" xfId="118" applyFont="1" applyFill="1" applyBorder="1" applyAlignment="1">
      <alignment horizontal="center" vertical="center" wrapText="1"/>
    </xf>
    <xf numFmtId="0" fontId="17" fillId="0" borderId="13" xfId="112" applyFont="1" applyFill="1" applyBorder="1" applyAlignment="1">
      <alignment horizontal="center" vertical="center"/>
    </xf>
    <xf numFmtId="0" fontId="17" fillId="0" borderId="12" xfId="112" applyFont="1" applyFill="1" applyBorder="1" applyAlignment="1">
      <alignment horizontal="center" vertical="center"/>
    </xf>
    <xf numFmtId="0" fontId="17" fillId="0" borderId="9" xfId="112" applyFont="1" applyFill="1" applyBorder="1" applyAlignment="1">
      <alignment horizontal="center" vertical="center"/>
    </xf>
    <xf numFmtId="0" fontId="16" fillId="0" borderId="16" xfId="118" applyFont="1" applyFill="1" applyBorder="1" applyAlignment="1">
      <alignment horizontal="center" vertical="center" wrapText="1"/>
    </xf>
  </cellXfs>
  <cellStyles count="119">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4" builtinId="8" hidden="1"/>
    <cellStyle name="Hipervínculo" xfId="99" builtinId="8" hidden="1"/>
    <cellStyle name="Hipervínculo" xfId="101" builtinId="8" hidden="1"/>
    <cellStyle name="Hipervínculo" xfId="103" builtinId="8" hidden="1"/>
    <cellStyle name="Hipervínculo" xfId="105"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5"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Millares" xfId="1" builtinId="3"/>
    <cellStyle name="Millares [0] 2" xfId="117"/>
    <cellStyle name="Millares 2" xfId="113"/>
    <cellStyle name="Moneda" xfId="96" builtinId="4"/>
    <cellStyle name="Moneda [0]" xfId="2" builtinId="7"/>
    <cellStyle name="Moneda [0] 2" xfId="93"/>
    <cellStyle name="Moneda 2" xfId="108"/>
    <cellStyle name="Normal" xfId="0" builtinId="0"/>
    <cellStyle name="Normal 10" xfId="112"/>
    <cellStyle name="Normal 14" xfId="110"/>
    <cellStyle name="Normal 2" xfId="98"/>
    <cellStyle name="Normal 3" xfId="109"/>
    <cellStyle name="Normal 4" xfId="114"/>
    <cellStyle name="Normal 4 2" xfId="115"/>
    <cellStyle name="Normal 5" xfId="116"/>
    <cellStyle name="Normal 6" xfId="118"/>
    <cellStyle name="Porcentaje" xfId="97" builtinId="5"/>
    <cellStyle name="Porcentaje 3" xfId="111"/>
    <cellStyle name="Porcentual 2" xfId="107"/>
  </cellStyles>
  <dxfs count="46">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T-PF0CGH9Q\Downloads\01%20VICERRECTORIA\PRESUPUESTO%20CIUDADELA\PRESUPUESTO%20PRIMERA%20ETAPA%20CIUDADELA%20SANTANDER%20PLIEGO%20LICIT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TF1NXPW1\Desktop\Contrataci&#243;n\VICEADMIN\Desktop\ALEX\JURIDICA\ALEX%20L\Invitaciones\2018\SEMILLAS\Users\STJKXNPW1\Downloads\PROYECTO%20RG-2013-005%20CIUDADELA%20UNIV-OK\Ciudadela%20Universitaria%20Norte%20Sede%20Santander%20V7-FINAL%20JEF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TJKXNPW1\Downloads\PROYECTO%20RG-2013-005%20CIUDADELA%20UNIV-OK\Ciudadela%20Universitaria%20Norte%20Sede%20Santander%20V7-FINAL%20JEF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FLUJO FINANCIERO"/>
      <sheetName val="DATOS MGA"/>
      <sheetName val="1.PRESUPUESTO GNRAL"/>
      <sheetName val="PRESUPUESTO PROYECTO"/>
      <sheetName val="PRESUPUESTO OFICIAL"/>
      <sheetName val="2.PRESUPUESTO OBRA CIVIL"/>
      <sheetName val="2.1.BASICOS"/>
      <sheetName val="2.2.APU OBRA"/>
      <sheetName val="2.3.CANT.OBRA"/>
      <sheetName val="2.4.CANT.ACERO"/>
      <sheetName val="2.5.CANT.EST. METALICA"/>
      <sheetName val="3.PRESUP. ELECTRICO"/>
      <sheetName val="3.1.APU ELECTRICOS"/>
      <sheetName val="3.2.CANT.PROY.ELECT."/>
      <sheetName val="4.PRESUPUESTO VOZ-DATOS"/>
      <sheetName val="4.1.APU VOZ-DATOS"/>
      <sheetName val="4.2.CANT.VOZ-DATOS"/>
      <sheetName val="5.PRESUPUESTO ACC AMB"/>
      <sheetName val="5.1.APU ACCIONES AMBIENTALE"/>
      <sheetName val="5.PRESUP ACCIONES AMBIENTALE"/>
      <sheetName val="6.PRESUP. MOBILIARIO"/>
      <sheetName val="Anexo 9 Resumen Pres Obra"/>
      <sheetName val="CRONOGRAMA FLUJO DE CAJA"/>
    </sheetNames>
    <sheetDataSet>
      <sheetData sheetId="0"/>
      <sheetData sheetId="1"/>
      <sheetData sheetId="2"/>
      <sheetData sheetId="3"/>
      <sheetData sheetId="4"/>
      <sheetData sheetId="5">
        <row r="4">
          <cell r="A4" t="str">
            <v xml:space="preserve"> Item </v>
          </cell>
          <cell r="B4" t="str">
            <v xml:space="preserve"> Descripción </v>
          </cell>
          <cell r="C4" t="str">
            <v xml:space="preserve"> Unidad </v>
          </cell>
          <cell r="D4" t="str">
            <v xml:space="preserve"> Cantidad </v>
          </cell>
          <cell r="E4" t="str">
            <v xml:space="preserve"> Valor Unit. </v>
          </cell>
          <cell r="F4" t="str">
            <v xml:space="preserve"> Valor Parcial </v>
          </cell>
          <cell r="G4" t="str">
            <v xml:space="preserve"> Aporte % </v>
          </cell>
        </row>
        <row r="5">
          <cell r="A5">
            <v>1</v>
          </cell>
          <cell r="B5" t="str">
            <v>PRELIMINARES</v>
          </cell>
          <cell r="C5">
            <v>0</v>
          </cell>
          <cell r="D5">
            <v>0</v>
          </cell>
          <cell r="E5">
            <v>0</v>
          </cell>
          <cell r="F5">
            <v>0</v>
          </cell>
          <cell r="G5">
            <v>0</v>
          </cell>
        </row>
        <row r="6">
          <cell r="A6">
            <v>1.1000000000000001</v>
          </cell>
          <cell r="B6" t="str">
            <v xml:space="preserve">TOPOGRAFIA LOCALIZACION Y REPLANTEO DE EDIFICACIONES PRIMERA ETAPA </v>
          </cell>
          <cell r="C6" t="str">
            <v>M2</v>
          </cell>
          <cell r="D6">
            <v>10500</v>
          </cell>
          <cell r="E6">
            <v>1200</v>
          </cell>
          <cell r="F6">
            <v>12600000</v>
          </cell>
          <cell r="G6">
            <v>1.3500000000000001E-3</v>
          </cell>
        </row>
        <row r="7">
          <cell r="A7">
            <v>1.2</v>
          </cell>
          <cell r="B7" t="str">
            <v>CERRAMIENTO PROVISIONAL GENERAL DEL LOTE</v>
          </cell>
          <cell r="C7" t="str">
            <v>ML</v>
          </cell>
          <cell r="D7">
            <v>1234</v>
          </cell>
          <cell r="E7">
            <v>11122</v>
          </cell>
          <cell r="F7">
            <v>13724548</v>
          </cell>
          <cell r="G7">
            <v>1.48E-3</v>
          </cell>
        </row>
        <row r="8">
          <cell r="A8">
            <v>1.3</v>
          </cell>
          <cell r="B8" t="str">
            <v>CAMPAMENTO Y SERVICIOS PROVISIONALES</v>
          </cell>
          <cell r="C8" t="str">
            <v>M2</v>
          </cell>
          <cell r="D8">
            <v>125</v>
          </cell>
          <cell r="E8">
            <v>77153</v>
          </cell>
          <cell r="F8">
            <v>9644125</v>
          </cell>
          <cell r="G8">
            <v>1.0399999999999999E-3</v>
          </cell>
        </row>
        <row r="9">
          <cell r="A9">
            <v>1.4</v>
          </cell>
          <cell r="B9" t="str">
            <v>DESCAPOTE Y EXCAVACIÓN A MÁQUINA EN EDIFICIOS Y PARQUEADEROS, INCLUYE CARGUE Y RETIRO DE MATERIAL SOBRANTE DE EXCAVACIÓN &lt;=10KM</v>
          </cell>
          <cell r="C9" t="str">
            <v>M3</v>
          </cell>
          <cell r="D9">
            <v>8572</v>
          </cell>
          <cell r="E9">
            <v>17000</v>
          </cell>
          <cell r="F9">
            <v>145724000</v>
          </cell>
          <cell r="G9">
            <v>1.567E-2</v>
          </cell>
        </row>
        <row r="10">
          <cell r="A10">
            <v>1.5</v>
          </cell>
          <cell r="B10" t="str">
            <v>RIEGO Y COMPACTACIÓN DE MATERIAL DE SITIO SELECCIONADO RELLENO EN EDIFICIOS</v>
          </cell>
          <cell r="C10" t="str">
            <v>M3</v>
          </cell>
          <cell r="D10">
            <v>2740</v>
          </cell>
          <cell r="E10">
            <v>6000</v>
          </cell>
          <cell r="F10">
            <v>16440000</v>
          </cell>
          <cell r="G10">
            <v>1.7700000000000001E-3</v>
          </cell>
        </row>
        <row r="11">
          <cell r="A11">
            <v>1.6</v>
          </cell>
          <cell r="B11" t="str">
            <v>SUMINISTRO, RIEGO Y COMPACTACIÓN DE MATERIAL DE AFIRMADO PARA PARQUEADERO 0.10 MTS</v>
          </cell>
          <cell r="C11" t="str">
            <v>M3</v>
          </cell>
          <cell r="D11">
            <v>702</v>
          </cell>
          <cell r="E11">
            <v>50188</v>
          </cell>
          <cell r="F11">
            <v>35231976</v>
          </cell>
          <cell r="G11">
            <v>3.79E-3</v>
          </cell>
        </row>
        <row r="12">
          <cell r="A12">
            <v>0</v>
          </cell>
          <cell r="B12">
            <v>0</v>
          </cell>
          <cell r="C12">
            <v>0</v>
          </cell>
          <cell r="D12">
            <v>0</v>
          </cell>
          <cell r="E12">
            <v>0</v>
          </cell>
          <cell r="F12">
            <v>233364649</v>
          </cell>
          <cell r="G12">
            <v>2.5100000000000004E-2</v>
          </cell>
        </row>
        <row r="13">
          <cell r="A13">
            <v>2</v>
          </cell>
          <cell r="B13" t="str">
            <v>VÍA DE ACCESO PERIMETRAL PAISAJÍSTICA</v>
          </cell>
          <cell r="C13">
            <v>0</v>
          </cell>
          <cell r="D13">
            <v>0</v>
          </cell>
          <cell r="E13">
            <v>0</v>
          </cell>
          <cell r="F13">
            <v>0</v>
          </cell>
          <cell r="G13">
            <v>0</v>
          </cell>
        </row>
        <row r="14">
          <cell r="A14">
            <v>2.1</v>
          </cell>
          <cell r="B14" t="str">
            <v>TOPOGRAFÍA LOCALIZACIÓN Y REPLANTEO DE LA VÍA DE ACCESO</v>
          </cell>
          <cell r="C14" t="str">
            <v>M2</v>
          </cell>
          <cell r="D14">
            <v>1162.5</v>
          </cell>
          <cell r="E14">
            <v>1500</v>
          </cell>
          <cell r="F14">
            <v>1743750</v>
          </cell>
          <cell r="G14">
            <v>1.9000000000000001E-4</v>
          </cell>
        </row>
        <row r="15">
          <cell r="A15">
            <v>2.2000000000000002</v>
          </cell>
          <cell r="B15" t="str">
            <v>DESCAPOTE Y EXCAVACIÓN A MÁQUINA EN VÍA DE ACCESO, INCLUYE CARGUE Y RETIRO DE MATERIAL SOBRANTE DE EXCAVACIÓN &lt;=10KM</v>
          </cell>
          <cell r="C15" t="str">
            <v>M3</v>
          </cell>
          <cell r="D15">
            <v>581.25</v>
          </cell>
          <cell r="E15">
            <v>17000</v>
          </cell>
          <cell r="F15">
            <v>9881250</v>
          </cell>
          <cell r="G15">
            <v>1.06E-3</v>
          </cell>
        </row>
        <row r="16">
          <cell r="A16">
            <v>2.2999999999999998</v>
          </cell>
          <cell r="B16" t="str">
            <v>RIEGO Y COMPACTACIÓN DE MATERIAL DE SITIO SELECCIONADO RELLENO</v>
          </cell>
          <cell r="C16" t="str">
            <v>M3</v>
          </cell>
          <cell r="D16">
            <v>336</v>
          </cell>
          <cell r="E16">
            <v>6000</v>
          </cell>
          <cell r="F16">
            <v>2016000</v>
          </cell>
          <cell r="G16">
            <v>2.2000000000000001E-4</v>
          </cell>
        </row>
        <row r="17">
          <cell r="A17">
            <v>2.4</v>
          </cell>
          <cell r="B17" t="str">
            <v>SUMINISTRO, RIEGO Y COMPACTACIÓN DE MATERIAL DE AFIRMADO PARA LA VÍA</v>
          </cell>
          <cell r="C17" t="str">
            <v>M3</v>
          </cell>
          <cell r="D17">
            <v>174.38</v>
          </cell>
          <cell r="E17">
            <v>50188</v>
          </cell>
          <cell r="F17">
            <v>8751783</v>
          </cell>
          <cell r="G17">
            <v>9.3999999999999997E-4</v>
          </cell>
        </row>
        <row r="18">
          <cell r="A18">
            <v>0</v>
          </cell>
          <cell r="B18">
            <v>0</v>
          </cell>
          <cell r="C18">
            <v>0</v>
          </cell>
          <cell r="D18">
            <v>0</v>
          </cell>
          <cell r="E18">
            <v>0</v>
          </cell>
          <cell r="F18">
            <v>22392783</v>
          </cell>
          <cell r="G18">
            <v>2.4099999999999998E-3</v>
          </cell>
        </row>
        <row r="19">
          <cell r="A19">
            <v>3</v>
          </cell>
          <cell r="B19" t="str">
            <v>RED SANITARIA EXTERNA</v>
          </cell>
          <cell r="C19">
            <v>0</v>
          </cell>
          <cell r="D19">
            <v>0</v>
          </cell>
          <cell r="E19">
            <v>0</v>
          </cell>
          <cell r="F19">
            <v>0</v>
          </cell>
          <cell r="G19">
            <v>0</v>
          </cell>
        </row>
        <row r="20">
          <cell r="A20">
            <v>3.1</v>
          </cell>
          <cell r="B20" t="str">
            <v>LOCALIZACIÓN Y REPLANTEO RED SANITARIA</v>
          </cell>
          <cell r="C20" t="str">
            <v>ML</v>
          </cell>
          <cell r="D20">
            <v>450</v>
          </cell>
          <cell r="E20">
            <v>500</v>
          </cell>
          <cell r="F20">
            <v>225000</v>
          </cell>
          <cell r="G20">
            <v>2.0000000000000002E-5</v>
          </cell>
        </row>
        <row r="21">
          <cell r="A21">
            <v>3.2</v>
          </cell>
          <cell r="B21" t="str">
            <v>RED SANITARIA CAJAS DE INSPECCIÓN 50 x 50 CMTS</v>
          </cell>
          <cell r="C21" t="str">
            <v>UND</v>
          </cell>
          <cell r="D21">
            <v>6</v>
          </cell>
          <cell r="E21">
            <v>274621</v>
          </cell>
          <cell r="F21">
            <v>1647726</v>
          </cell>
          <cell r="G21">
            <v>1.8000000000000001E-4</v>
          </cell>
        </row>
        <row r="22">
          <cell r="A22">
            <v>3.3</v>
          </cell>
          <cell r="B22" t="str">
            <v>RED SANITARIA CAJAS DE INSPECCIÓN 60 x 60 CMTS</v>
          </cell>
          <cell r="C22" t="str">
            <v>UND</v>
          </cell>
          <cell r="D22">
            <v>5</v>
          </cell>
          <cell r="E22">
            <v>326296</v>
          </cell>
          <cell r="F22">
            <v>1631480</v>
          </cell>
          <cell r="G22">
            <v>1.8000000000000001E-4</v>
          </cell>
        </row>
        <row r="23">
          <cell r="A23">
            <v>3.4</v>
          </cell>
          <cell r="B23" t="str">
            <v>RED SANITARIA RECÁMARA EN CONCRETO</v>
          </cell>
          <cell r="C23" t="str">
            <v>UND</v>
          </cell>
          <cell r="D23">
            <v>7</v>
          </cell>
          <cell r="E23">
            <v>858300</v>
          </cell>
          <cell r="F23">
            <v>6008100</v>
          </cell>
          <cell r="G23">
            <v>6.4999999999999997E-4</v>
          </cell>
        </row>
        <row r="24">
          <cell r="A24">
            <v>3.5</v>
          </cell>
          <cell r="B24" t="str">
            <v>EXCAVACIÓN EN MATERIAL COMÚN</v>
          </cell>
          <cell r="C24" t="str">
            <v>M3</v>
          </cell>
          <cell r="D24">
            <v>551.94000000000005</v>
          </cell>
          <cell r="E24">
            <v>9000</v>
          </cell>
          <cell r="F24">
            <v>4967460</v>
          </cell>
          <cell r="G24">
            <v>5.2999999999999998E-4</v>
          </cell>
        </row>
        <row r="25">
          <cell r="A25">
            <v>3.6</v>
          </cell>
          <cell r="B25" t="str">
            <v>TUBERÍA PVC 4" ALCANTARILLADO NOVAFORT</v>
          </cell>
          <cell r="C25" t="str">
            <v>ML</v>
          </cell>
          <cell r="D25">
            <v>87.42</v>
          </cell>
          <cell r="E25">
            <v>22226</v>
          </cell>
          <cell r="F25">
            <v>1942997</v>
          </cell>
          <cell r="G25">
            <v>2.1000000000000001E-4</v>
          </cell>
        </row>
        <row r="26">
          <cell r="A26">
            <v>3.7</v>
          </cell>
          <cell r="B26" t="str">
            <v>TUBERÍA PVC 8" ALCANTARILLADO NOVAFORT</v>
          </cell>
          <cell r="C26" t="str">
            <v>ML</v>
          </cell>
          <cell r="D26">
            <v>40.54</v>
          </cell>
          <cell r="E26">
            <v>55914</v>
          </cell>
          <cell r="F26">
            <v>2266754</v>
          </cell>
          <cell r="G26">
            <v>2.4000000000000001E-4</v>
          </cell>
        </row>
        <row r="27">
          <cell r="A27">
            <v>3.8</v>
          </cell>
          <cell r="B27" t="str">
            <v>TUBERÍA PVC 10" ALCANTARILLADO NOVAFORT</v>
          </cell>
          <cell r="C27" t="str">
            <v>ML</v>
          </cell>
          <cell r="D27">
            <v>314.5</v>
          </cell>
          <cell r="E27">
            <v>69550</v>
          </cell>
          <cell r="F27">
            <v>21873475</v>
          </cell>
          <cell r="G27">
            <v>2.3500000000000001E-3</v>
          </cell>
        </row>
        <row r="28">
          <cell r="A28">
            <v>3.9</v>
          </cell>
          <cell r="B28" t="str">
            <v>RELLENO Y COMPACTACIÓN DE MATERIAL SELECCIONADO EN ZANJAS</v>
          </cell>
          <cell r="C28" t="str">
            <v>M3</v>
          </cell>
          <cell r="D28">
            <v>423.55</v>
          </cell>
          <cell r="E28">
            <v>21090</v>
          </cell>
          <cell r="F28">
            <v>8932670</v>
          </cell>
          <cell r="G28">
            <v>9.6000000000000002E-4</v>
          </cell>
        </row>
        <row r="29">
          <cell r="A29">
            <v>0</v>
          </cell>
          <cell r="B29">
            <v>0</v>
          </cell>
          <cell r="C29">
            <v>0</v>
          </cell>
          <cell r="D29">
            <v>0</v>
          </cell>
          <cell r="E29">
            <v>0</v>
          </cell>
          <cell r="F29">
            <v>49495662</v>
          </cell>
          <cell r="G29">
            <v>5.3200000000000009E-3</v>
          </cell>
        </row>
        <row r="30">
          <cell r="A30">
            <v>4</v>
          </cell>
          <cell r="B30" t="str">
            <v>RED PLUVIAL EXTERNA</v>
          </cell>
          <cell r="C30">
            <v>0</v>
          </cell>
          <cell r="D30">
            <v>0</v>
          </cell>
          <cell r="E30">
            <v>0</v>
          </cell>
          <cell r="F30">
            <v>0</v>
          </cell>
          <cell r="G30">
            <v>0</v>
          </cell>
        </row>
        <row r="31">
          <cell r="A31">
            <v>4.0999999999999996</v>
          </cell>
          <cell r="B31" t="str">
            <v>LOCALIZACIÓN Y REPLANTEO RED PLUVIAL</v>
          </cell>
          <cell r="C31" t="str">
            <v>ML</v>
          </cell>
          <cell r="D31">
            <v>378.2</v>
          </cell>
          <cell r="E31">
            <v>500</v>
          </cell>
          <cell r="F31">
            <v>189100</v>
          </cell>
          <cell r="G31">
            <v>2.0000000000000002E-5</v>
          </cell>
        </row>
        <row r="32">
          <cell r="A32">
            <v>4.2</v>
          </cell>
          <cell r="B32" t="str">
            <v>RED PLUVIAL CAJAS DE INSPECCIÓN 60 x 60 CMTS</v>
          </cell>
          <cell r="C32" t="str">
            <v>UND</v>
          </cell>
          <cell r="D32">
            <v>3</v>
          </cell>
          <cell r="E32">
            <v>326296</v>
          </cell>
          <cell r="F32">
            <v>978888</v>
          </cell>
          <cell r="G32">
            <v>1.1E-4</v>
          </cell>
        </row>
        <row r="33">
          <cell r="A33">
            <v>4.3</v>
          </cell>
          <cell r="B33" t="str">
            <v>RED PLUVIAL RECÁMARA EN CONCRETO</v>
          </cell>
          <cell r="C33" t="str">
            <v>UND</v>
          </cell>
          <cell r="D33">
            <v>6</v>
          </cell>
          <cell r="E33">
            <v>858300</v>
          </cell>
          <cell r="F33">
            <v>5149800</v>
          </cell>
          <cell r="G33">
            <v>5.5000000000000003E-4</v>
          </cell>
        </row>
        <row r="34">
          <cell r="A34">
            <v>4.4000000000000004</v>
          </cell>
          <cell r="B34" t="str">
            <v>EXCAVACIÓN EN MATERIAL COMÚN</v>
          </cell>
          <cell r="C34" t="str">
            <v>M3</v>
          </cell>
          <cell r="D34">
            <v>490.1</v>
          </cell>
          <cell r="E34">
            <v>9000</v>
          </cell>
          <cell r="F34">
            <v>4410900</v>
          </cell>
          <cell r="G34">
            <v>4.6999999999999999E-4</v>
          </cell>
        </row>
        <row r="35">
          <cell r="A35">
            <v>4.5</v>
          </cell>
          <cell r="B35" t="str">
            <v>TUBERÍA PVC 8" ALCANTARILLADO NOVAFORT</v>
          </cell>
          <cell r="C35" t="str">
            <v>ML</v>
          </cell>
          <cell r="D35">
            <v>15.25</v>
          </cell>
          <cell r="E35">
            <v>55914</v>
          </cell>
          <cell r="F35">
            <v>852689</v>
          </cell>
          <cell r="G35">
            <v>9.0000000000000006E-5</v>
          </cell>
        </row>
        <row r="36">
          <cell r="A36">
            <v>4.5999999999999996</v>
          </cell>
          <cell r="B36" t="str">
            <v>TUBERÍA PVC 14" ALCANTARILLADO NOVAFORT</v>
          </cell>
          <cell r="C36" t="str">
            <v>ML</v>
          </cell>
          <cell r="D36">
            <v>57.95</v>
          </cell>
          <cell r="E36">
            <v>110300</v>
          </cell>
          <cell r="F36">
            <v>6391885</v>
          </cell>
          <cell r="G36">
            <v>6.8999999999999997E-4</v>
          </cell>
        </row>
        <row r="37">
          <cell r="A37">
            <v>4.7</v>
          </cell>
          <cell r="B37" t="str">
            <v>TUBERÍA PVC 16" ALCANTARILLADO NOVAFORT</v>
          </cell>
          <cell r="C37" t="str">
            <v>ML</v>
          </cell>
          <cell r="D37">
            <v>305</v>
          </cell>
          <cell r="E37">
            <v>148600</v>
          </cell>
          <cell r="F37">
            <v>45323000</v>
          </cell>
          <cell r="G37">
            <v>4.8700000000000002E-3</v>
          </cell>
        </row>
        <row r="38">
          <cell r="A38">
            <v>4.8</v>
          </cell>
          <cell r="B38" t="str">
            <v>SUMIDEROS RED PLUVIAL</v>
          </cell>
          <cell r="C38" t="str">
            <v>UND</v>
          </cell>
          <cell r="D38">
            <v>12</v>
          </cell>
          <cell r="E38">
            <v>226529</v>
          </cell>
          <cell r="F38">
            <v>2718348</v>
          </cell>
          <cell r="G38">
            <v>2.9E-4</v>
          </cell>
        </row>
        <row r="39">
          <cell r="A39">
            <v>4.9000000000000004</v>
          </cell>
          <cell r="B39" t="str">
            <v>RELLENO Y COMPACTACIÓN DE MATERIAL SELECCIONADO EN ZANJAS</v>
          </cell>
          <cell r="C39" t="str">
            <v>M3</v>
          </cell>
          <cell r="D39">
            <v>452.4</v>
          </cell>
          <cell r="E39">
            <v>21090</v>
          </cell>
          <cell r="F39">
            <v>9541116</v>
          </cell>
          <cell r="G39">
            <v>1.0300000000000001E-3</v>
          </cell>
        </row>
        <row r="40">
          <cell r="A40">
            <v>0</v>
          </cell>
          <cell r="B40">
            <v>0</v>
          </cell>
          <cell r="C40">
            <v>0</v>
          </cell>
          <cell r="D40">
            <v>0</v>
          </cell>
          <cell r="E40">
            <v>0</v>
          </cell>
          <cell r="F40">
            <v>75555726</v>
          </cell>
          <cell r="G40">
            <v>8.1200000000000005E-3</v>
          </cell>
        </row>
        <row r="41">
          <cell r="A41">
            <v>5</v>
          </cell>
          <cell r="B41" t="str">
            <v>RED HIDRÁULICA EXTERNA</v>
          </cell>
          <cell r="C41">
            <v>0</v>
          </cell>
          <cell r="D41">
            <v>0</v>
          </cell>
          <cell r="E41">
            <v>0</v>
          </cell>
          <cell r="F41">
            <v>0</v>
          </cell>
          <cell r="G41">
            <v>0</v>
          </cell>
        </row>
        <row r="42">
          <cell r="A42">
            <v>5.0999999999999996</v>
          </cell>
          <cell r="B42" t="str">
            <v>LOCALIZACIÓN Y REPLANTEO RED HIDRÁULICA</v>
          </cell>
          <cell r="C42" t="str">
            <v>ML</v>
          </cell>
          <cell r="D42">
            <v>1185.51</v>
          </cell>
          <cell r="E42">
            <v>500</v>
          </cell>
          <cell r="F42">
            <v>592755</v>
          </cell>
          <cell r="G42">
            <v>6.0000000000000002E-5</v>
          </cell>
        </row>
        <row r="43">
          <cell r="A43">
            <v>5.2</v>
          </cell>
          <cell r="B43" t="str">
            <v>EXCAVACIÓN EN MATERIAL COMÚN</v>
          </cell>
          <cell r="C43" t="str">
            <v>M3</v>
          </cell>
          <cell r="D43">
            <v>1078.81</v>
          </cell>
          <cell r="E43">
            <v>9000</v>
          </cell>
          <cell r="F43">
            <v>9709290</v>
          </cell>
          <cell r="G43">
            <v>1.0399999999999999E-3</v>
          </cell>
        </row>
        <row r="44">
          <cell r="A44">
            <v>5.3</v>
          </cell>
          <cell r="B44" t="str">
            <v>SUMINISTRO E INSTALACIÓN TUBERÍA PVC PRESIÓN 2 1/2" RDE 26 UM</v>
          </cell>
          <cell r="C44" t="str">
            <v>ML</v>
          </cell>
          <cell r="D44">
            <v>871.63</v>
          </cell>
          <cell r="E44">
            <v>14180</v>
          </cell>
          <cell r="F44">
            <v>12359713</v>
          </cell>
          <cell r="G44">
            <v>1.33E-3</v>
          </cell>
        </row>
        <row r="45">
          <cell r="A45">
            <v>5.4</v>
          </cell>
          <cell r="B45" t="str">
            <v>SUMINISTRO E INSTALACIÓN TUBERÍA PVC PRESIÓN 3" RDE 26 UM</v>
          </cell>
          <cell r="C45" t="str">
            <v>ML</v>
          </cell>
          <cell r="D45">
            <v>313.88</v>
          </cell>
          <cell r="E45">
            <v>19528</v>
          </cell>
          <cell r="F45">
            <v>6129449</v>
          </cell>
          <cell r="G45">
            <v>6.6E-4</v>
          </cell>
        </row>
        <row r="46">
          <cell r="A46">
            <v>5.5</v>
          </cell>
          <cell r="B46" t="str">
            <v>SUMINISTRO E INSTALACIÓN ESTACION MACRO MEDIDOR 3" HD, INCLUYE ACCESORIOS HD PARA PUESTA EN FUNCIONAMIENTO</v>
          </cell>
          <cell r="C46" t="str">
            <v>UND</v>
          </cell>
          <cell r="D46">
            <v>1</v>
          </cell>
          <cell r="E46">
            <v>3391345</v>
          </cell>
          <cell r="F46">
            <v>3391345</v>
          </cell>
          <cell r="G46">
            <v>3.6000000000000002E-4</v>
          </cell>
        </row>
        <row r="47">
          <cell r="A47">
            <v>5.6</v>
          </cell>
          <cell r="B47" t="str">
            <v>SUMINISTRO E INSTALACIÓN VALVULA VENTOSA DOBLE CAMARA TRIPLE ACCION ROSCADA 3/4" HD</v>
          </cell>
          <cell r="C47" t="str">
            <v>UND</v>
          </cell>
          <cell r="D47">
            <v>4</v>
          </cell>
          <cell r="E47">
            <v>598488</v>
          </cell>
          <cell r="F47">
            <v>2393952</v>
          </cell>
          <cell r="G47">
            <v>2.5999999999999998E-4</v>
          </cell>
        </row>
        <row r="48">
          <cell r="A48">
            <v>5.7</v>
          </cell>
          <cell r="B48" t="str">
            <v>SUMINISTRO E INSTALACIÓN VÁLVULA DE PURGA DE 3" HD, INCLUYE ACCESORIOS HD</v>
          </cell>
          <cell r="C48" t="str">
            <v>UND</v>
          </cell>
          <cell r="D48">
            <v>4</v>
          </cell>
          <cell r="E48">
            <v>1137659</v>
          </cell>
          <cell r="F48">
            <v>4550636</v>
          </cell>
          <cell r="G48">
            <v>4.8999999999999998E-4</v>
          </cell>
        </row>
        <row r="49">
          <cell r="A49">
            <v>5.8</v>
          </cell>
          <cell r="B49" t="str">
            <v>SUMINISTRO E INSTALACIÓN EQUIPO BOMBEO MODELO 20H-7.5TW IHM O SIMILAR, INCLUYE ESTRUCTURA DE SOPORTE EN CONCRETO REFORZADO 21 MPA</v>
          </cell>
          <cell r="C49" t="str">
            <v>UND</v>
          </cell>
          <cell r="D49">
            <v>2</v>
          </cell>
          <cell r="E49">
            <v>2764880</v>
          </cell>
          <cell r="F49">
            <v>5529760</v>
          </cell>
          <cell r="G49">
            <v>5.9000000000000003E-4</v>
          </cell>
        </row>
        <row r="50">
          <cell r="A50">
            <v>5.9</v>
          </cell>
          <cell r="B50" t="str">
            <v>SUMINISTRO E INSTALACIÓN DE TANQUE PARA ALMACENAMIENTO DE AGUA POTABLE 50000 LTS, INCLUYE ESTRUCTURA DE SOPORTE EN CONCRETO REFORZADO 21 MPA</v>
          </cell>
          <cell r="C50" t="str">
            <v>UND</v>
          </cell>
          <cell r="D50">
            <v>2</v>
          </cell>
          <cell r="E50">
            <v>24268240</v>
          </cell>
          <cell r="F50">
            <v>48536480</v>
          </cell>
          <cell r="G50">
            <v>5.2199999999999998E-3</v>
          </cell>
        </row>
        <row r="51">
          <cell r="A51">
            <v>0</v>
          </cell>
          <cell r="B51">
            <v>0</v>
          </cell>
          <cell r="C51">
            <v>0</v>
          </cell>
          <cell r="D51">
            <v>0</v>
          </cell>
          <cell r="E51">
            <v>0</v>
          </cell>
          <cell r="F51">
            <v>93193380</v>
          </cell>
          <cell r="G51">
            <v>1.001E-2</v>
          </cell>
        </row>
        <row r="52">
          <cell r="A52">
            <v>6</v>
          </cell>
          <cell r="B52" t="str">
            <v>MUROS DE CONTENCIÓN</v>
          </cell>
          <cell r="C52">
            <v>0</v>
          </cell>
          <cell r="D52">
            <v>0</v>
          </cell>
          <cell r="E52">
            <v>0</v>
          </cell>
          <cell r="F52">
            <v>0</v>
          </cell>
          <cell r="G52">
            <v>0</v>
          </cell>
        </row>
        <row r="53">
          <cell r="A53">
            <v>6.1</v>
          </cell>
          <cell r="B53" t="str">
            <v>ACERO DE REFUERZO MUROS DE CONTENCIÓN 420 MPA</v>
          </cell>
          <cell r="C53" t="str">
            <v>KG</v>
          </cell>
          <cell r="D53">
            <v>9480.94</v>
          </cell>
          <cell r="E53">
            <v>3038</v>
          </cell>
          <cell r="F53">
            <v>28803096</v>
          </cell>
          <cell r="G53">
            <v>3.0999999999999999E-3</v>
          </cell>
        </row>
        <row r="54">
          <cell r="A54">
            <v>6.2</v>
          </cell>
          <cell r="B54" t="str">
            <v>CONCRETO MUROS DE CONTENCIÓN 21 MPA</v>
          </cell>
          <cell r="C54" t="str">
            <v>M3</v>
          </cell>
          <cell r="D54">
            <v>118.87</v>
          </cell>
          <cell r="E54">
            <v>606200</v>
          </cell>
          <cell r="F54">
            <v>72058994</v>
          </cell>
          <cell r="G54">
            <v>7.7499999999999999E-3</v>
          </cell>
        </row>
        <row r="55">
          <cell r="A55">
            <v>0</v>
          </cell>
          <cell r="B55">
            <v>0</v>
          </cell>
          <cell r="C55">
            <v>0</v>
          </cell>
          <cell r="D55">
            <v>0</v>
          </cell>
          <cell r="E55">
            <v>0</v>
          </cell>
          <cell r="F55">
            <v>100862090</v>
          </cell>
          <cell r="G55">
            <v>1.085E-2</v>
          </cell>
        </row>
        <row r="56">
          <cell r="A56">
            <v>7</v>
          </cell>
          <cell r="B56" t="str">
            <v>CIMENTACIÓN EDIFICIOS</v>
          </cell>
          <cell r="C56">
            <v>0</v>
          </cell>
          <cell r="D56">
            <v>0</v>
          </cell>
          <cell r="E56">
            <v>0</v>
          </cell>
          <cell r="F56">
            <v>0</v>
          </cell>
          <cell r="G56">
            <v>0</v>
          </cell>
        </row>
        <row r="57">
          <cell r="A57">
            <v>7.1</v>
          </cell>
          <cell r="B57" t="str">
            <v>SOLADO DE LIMPIEZA</v>
          </cell>
          <cell r="C57" t="str">
            <v>M2</v>
          </cell>
          <cell r="D57">
            <v>890.19</v>
          </cell>
          <cell r="E57">
            <v>35719</v>
          </cell>
          <cell r="F57">
            <v>31796697</v>
          </cell>
          <cell r="G57">
            <v>3.4199999999999999E-3</v>
          </cell>
        </row>
        <row r="58">
          <cell r="A58">
            <v>7.2</v>
          </cell>
          <cell r="B58" t="str">
            <v>ACERO DE REFUERZO CIMENTACIÓN 420 MPA</v>
          </cell>
          <cell r="C58" t="str">
            <v>KG</v>
          </cell>
          <cell r="D58">
            <v>28574.59</v>
          </cell>
          <cell r="E58">
            <v>3038</v>
          </cell>
          <cell r="F58">
            <v>86809604</v>
          </cell>
          <cell r="G58">
            <v>9.3299999999999998E-3</v>
          </cell>
        </row>
        <row r="59">
          <cell r="A59">
            <v>7.3</v>
          </cell>
          <cell r="B59" t="str">
            <v>CONCRETO CIMENTACIÓN 21 MPA</v>
          </cell>
          <cell r="C59" t="str">
            <v>M3</v>
          </cell>
          <cell r="D59">
            <v>291.83</v>
          </cell>
          <cell r="E59">
            <v>559904</v>
          </cell>
          <cell r="F59">
            <v>163396784</v>
          </cell>
          <cell r="G59">
            <v>1.7569999999999999E-2</v>
          </cell>
        </row>
        <row r="60">
          <cell r="A60">
            <v>0</v>
          </cell>
          <cell r="B60">
            <v>0</v>
          </cell>
          <cell r="C60">
            <v>0</v>
          </cell>
          <cell r="D60">
            <v>0</v>
          </cell>
          <cell r="E60">
            <v>0</v>
          </cell>
          <cell r="F60">
            <v>282003085</v>
          </cell>
          <cell r="G60">
            <v>2.69E-2</v>
          </cell>
        </row>
        <row r="61">
          <cell r="A61">
            <v>8</v>
          </cell>
          <cell r="B61" t="str">
            <v>PANTALLAS EN CONCRETO REFORZADO</v>
          </cell>
          <cell r="C61">
            <v>0</v>
          </cell>
          <cell r="D61">
            <v>0</v>
          </cell>
          <cell r="E61">
            <v>0</v>
          </cell>
          <cell r="F61">
            <v>0</v>
          </cell>
          <cell r="G61">
            <v>0</v>
          </cell>
        </row>
        <row r="62">
          <cell r="A62">
            <v>8.1</v>
          </cell>
          <cell r="B62" t="str">
            <v>ACERO DE REFUERZO PANTALLAS 420 MPA</v>
          </cell>
          <cell r="C62" t="str">
            <v>KG</v>
          </cell>
          <cell r="D62">
            <v>50500.23</v>
          </cell>
          <cell r="E62">
            <v>3038</v>
          </cell>
          <cell r="F62">
            <v>153419699</v>
          </cell>
          <cell r="G62">
            <v>1.6500000000000001E-2</v>
          </cell>
        </row>
        <row r="63">
          <cell r="A63">
            <v>8.1999999999999993</v>
          </cell>
          <cell r="B63" t="str">
            <v>CONCRETO PANTALLAS 21 MPA</v>
          </cell>
          <cell r="C63" t="str">
            <v>M3</v>
          </cell>
          <cell r="D63">
            <v>327.05</v>
          </cell>
          <cell r="E63">
            <v>606200</v>
          </cell>
          <cell r="F63">
            <v>198257710</v>
          </cell>
          <cell r="G63">
            <v>2.1319999999999999E-2</v>
          </cell>
        </row>
        <row r="64">
          <cell r="A64">
            <v>0</v>
          </cell>
          <cell r="B64">
            <v>0</v>
          </cell>
          <cell r="C64">
            <v>0</v>
          </cell>
          <cell r="D64">
            <v>0</v>
          </cell>
          <cell r="E64">
            <v>0</v>
          </cell>
          <cell r="F64">
            <v>351677409</v>
          </cell>
          <cell r="G64">
            <v>3.7819999999999999E-2</v>
          </cell>
        </row>
        <row r="65">
          <cell r="A65">
            <v>9</v>
          </cell>
          <cell r="B65" t="str">
            <v>COLUMNAS EN CONCRETO REFORZADO</v>
          </cell>
          <cell r="C65">
            <v>0</v>
          </cell>
          <cell r="D65">
            <v>0</v>
          </cell>
          <cell r="E65">
            <v>0</v>
          </cell>
          <cell r="F65">
            <v>0</v>
          </cell>
          <cell r="G65">
            <v>0</v>
          </cell>
        </row>
        <row r="66">
          <cell r="A66">
            <v>9.1</v>
          </cell>
          <cell r="B66" t="str">
            <v>ACERO DE REFUERZO COLUMNAS 420 MPA</v>
          </cell>
          <cell r="C66" t="str">
            <v>KG</v>
          </cell>
          <cell r="D66">
            <v>34543.279999999999</v>
          </cell>
          <cell r="E66">
            <v>3038</v>
          </cell>
          <cell r="F66">
            <v>104942485</v>
          </cell>
          <cell r="G66">
            <v>1.128E-2</v>
          </cell>
        </row>
        <row r="67">
          <cell r="A67">
            <v>9.1999999999999993</v>
          </cell>
          <cell r="B67" t="str">
            <v>CONCRETO COLUMNAS 21 MPA</v>
          </cell>
          <cell r="C67" t="str">
            <v>M3</v>
          </cell>
          <cell r="D67">
            <v>157.18</v>
          </cell>
          <cell r="E67">
            <v>673978</v>
          </cell>
          <cell r="F67">
            <v>105935862</v>
          </cell>
          <cell r="G67">
            <v>1.1390000000000001E-2</v>
          </cell>
        </row>
        <row r="68">
          <cell r="A68">
            <v>0</v>
          </cell>
          <cell r="B68">
            <v>0</v>
          </cell>
          <cell r="C68">
            <v>0</v>
          </cell>
          <cell r="D68">
            <v>0</v>
          </cell>
          <cell r="E68">
            <v>0</v>
          </cell>
          <cell r="F68">
            <v>210878347</v>
          </cell>
          <cell r="G68">
            <v>2.2670000000000003E-2</v>
          </cell>
        </row>
        <row r="69">
          <cell r="A69">
            <v>10</v>
          </cell>
          <cell r="B69" t="str">
            <v>LOSAS ALIGERADAS EDIFICIOS</v>
          </cell>
          <cell r="C69">
            <v>0</v>
          </cell>
          <cell r="D69">
            <v>0</v>
          </cell>
          <cell r="E69">
            <v>0</v>
          </cell>
          <cell r="F69">
            <v>0</v>
          </cell>
          <cell r="G69">
            <v>0</v>
          </cell>
        </row>
        <row r="70">
          <cell r="A70">
            <v>10.1</v>
          </cell>
          <cell r="B70" t="str">
            <v>ACERO DE REFUERZO LOSAS ALIGERADAS 420 MPA</v>
          </cell>
          <cell r="C70" t="str">
            <v>KG</v>
          </cell>
          <cell r="D70">
            <v>55168.98</v>
          </cell>
          <cell r="E70">
            <v>3038</v>
          </cell>
          <cell r="F70">
            <v>167603361</v>
          </cell>
          <cell r="G70">
            <v>1.8020000000000001E-2</v>
          </cell>
        </row>
        <row r="71">
          <cell r="A71">
            <v>10.199999999999999</v>
          </cell>
          <cell r="B71" t="str">
            <v>CONCRETO LOSAS ALIGERADAS 21 MPA</v>
          </cell>
          <cell r="C71" t="str">
            <v>M2</v>
          </cell>
          <cell r="D71">
            <v>2568.7800000000002</v>
          </cell>
          <cell r="E71">
            <v>126352</v>
          </cell>
          <cell r="F71">
            <v>324570491</v>
          </cell>
          <cell r="G71">
            <v>3.49E-2</v>
          </cell>
        </row>
        <row r="72">
          <cell r="A72">
            <v>0</v>
          </cell>
          <cell r="B72">
            <v>0</v>
          </cell>
          <cell r="C72">
            <v>0</v>
          </cell>
          <cell r="D72">
            <v>0</v>
          </cell>
          <cell r="E72">
            <v>0</v>
          </cell>
          <cell r="F72">
            <v>492173852</v>
          </cell>
          <cell r="G72">
            <v>5.2920000000000002E-2</v>
          </cell>
        </row>
        <row r="73">
          <cell r="A73">
            <v>11</v>
          </cell>
          <cell r="B73" t="str">
            <v>LOSAS MACIZAS</v>
          </cell>
          <cell r="C73">
            <v>0</v>
          </cell>
          <cell r="D73">
            <v>0</v>
          </cell>
          <cell r="E73">
            <v>0</v>
          </cell>
          <cell r="F73">
            <v>0</v>
          </cell>
          <cell r="G73">
            <v>0</v>
          </cell>
        </row>
        <row r="74">
          <cell r="A74">
            <v>11.1</v>
          </cell>
          <cell r="B74" t="str">
            <v>ACERO DE REFUERZO LOSAS MACIZAS 420 MPA</v>
          </cell>
          <cell r="C74" t="str">
            <v>KG</v>
          </cell>
          <cell r="D74">
            <v>19752.34</v>
          </cell>
          <cell r="E74">
            <v>3038</v>
          </cell>
          <cell r="F74">
            <v>60007609</v>
          </cell>
          <cell r="G74">
            <v>6.45E-3</v>
          </cell>
        </row>
        <row r="75">
          <cell r="A75">
            <v>11.2</v>
          </cell>
          <cell r="B75" t="str">
            <v>CONCRETO LOSAS MACIZAS 21 MPA</v>
          </cell>
          <cell r="C75" t="str">
            <v>M2</v>
          </cell>
          <cell r="D75">
            <v>889.58</v>
          </cell>
          <cell r="E75">
            <v>121780</v>
          </cell>
          <cell r="F75">
            <v>108333052</v>
          </cell>
          <cell r="G75">
            <v>1.1650000000000001E-2</v>
          </cell>
        </row>
        <row r="76">
          <cell r="A76">
            <v>0</v>
          </cell>
          <cell r="B76">
            <v>0</v>
          </cell>
          <cell r="C76">
            <v>0</v>
          </cell>
          <cell r="D76">
            <v>0</v>
          </cell>
          <cell r="E76">
            <v>0</v>
          </cell>
          <cell r="F76">
            <v>168340661</v>
          </cell>
          <cell r="G76">
            <v>1.8100000000000002E-2</v>
          </cell>
        </row>
        <row r="77">
          <cell r="A77">
            <v>12</v>
          </cell>
          <cell r="B77" t="str">
            <v>CUBIERTA EDIFICIOS</v>
          </cell>
          <cell r="C77">
            <v>0</v>
          </cell>
          <cell r="D77">
            <v>0</v>
          </cell>
          <cell r="E77">
            <v>0</v>
          </cell>
          <cell r="F77">
            <v>0</v>
          </cell>
          <cell r="G77">
            <v>0</v>
          </cell>
        </row>
        <row r="78">
          <cell r="A78">
            <v>12.1</v>
          </cell>
          <cell r="B78" t="str">
            <v>ACERO DE REFUERZO VIGAS DE CUBIERTA 420 MPA</v>
          </cell>
          <cell r="C78" t="str">
            <v>KG</v>
          </cell>
          <cell r="D78">
            <v>20047.52</v>
          </cell>
          <cell r="E78">
            <v>3038</v>
          </cell>
          <cell r="F78">
            <v>60904366</v>
          </cell>
          <cell r="G78">
            <v>6.5500000000000003E-3</v>
          </cell>
        </row>
        <row r="79">
          <cell r="A79">
            <v>12.2</v>
          </cell>
          <cell r="B79" t="str">
            <v>CONCRETO VIGAS DE CUBIERTA 21 MPA</v>
          </cell>
          <cell r="C79" t="str">
            <v>M3</v>
          </cell>
          <cell r="D79">
            <v>163.16</v>
          </cell>
          <cell r="E79">
            <v>628700</v>
          </cell>
          <cell r="F79">
            <v>102578692</v>
          </cell>
          <cell r="G79">
            <v>1.103E-2</v>
          </cell>
        </row>
        <row r="80">
          <cell r="A80">
            <v>12.3</v>
          </cell>
          <cell r="B80" t="str">
            <v>ACERO DE REFUERZO VIGA CANAL Y ALFAJIAS 420 MPA</v>
          </cell>
          <cell r="C80" t="str">
            <v>KG</v>
          </cell>
          <cell r="D80">
            <v>1652.44</v>
          </cell>
          <cell r="E80">
            <v>3038</v>
          </cell>
          <cell r="F80">
            <v>5020113</v>
          </cell>
          <cell r="G80">
            <v>5.4000000000000001E-4</v>
          </cell>
        </row>
        <row r="81">
          <cell r="A81">
            <v>12.4</v>
          </cell>
          <cell r="B81" t="str">
            <v>CONCRETO VIGA CANAL 21 MPA</v>
          </cell>
          <cell r="C81" t="str">
            <v>ML</v>
          </cell>
          <cell r="D81">
            <v>120</v>
          </cell>
          <cell r="E81">
            <v>146234</v>
          </cell>
          <cell r="F81">
            <v>17548080</v>
          </cell>
          <cell r="G81">
            <v>1.89E-3</v>
          </cell>
        </row>
        <row r="82">
          <cell r="A82">
            <v>12.5</v>
          </cell>
          <cell r="B82" t="str">
            <v>SUMINISTRO E INSTALACIÓN DE TELA ASFÁLTICA PARA  VIGA CANAL, INCLUYE MORTERO IMPERMEABILIZADO</v>
          </cell>
          <cell r="C82" t="str">
            <v>ML</v>
          </cell>
          <cell r="D82">
            <v>120</v>
          </cell>
          <cell r="E82">
            <v>80717</v>
          </cell>
          <cell r="F82">
            <v>9686040</v>
          </cell>
          <cell r="G82">
            <v>1.0399999999999999E-3</v>
          </cell>
        </row>
        <row r="83">
          <cell r="A83">
            <v>12.6</v>
          </cell>
          <cell r="B83" t="str">
            <v>ESTRUCTURA METÁLICA PARA CUBIERTA A-36</v>
          </cell>
          <cell r="C83" t="str">
            <v>KG</v>
          </cell>
          <cell r="D83">
            <v>13845.14</v>
          </cell>
          <cell r="E83">
            <v>7500</v>
          </cell>
          <cell r="F83">
            <v>103838550</v>
          </cell>
          <cell r="G83">
            <v>1.1169999999999999E-2</v>
          </cell>
        </row>
        <row r="84">
          <cell r="A84">
            <v>12.7</v>
          </cell>
          <cell r="B84" t="str">
            <v>SUMINISTRO E INSTALACIÓN TEJA TERMO ACÚSTICA, TIPO  SANDWICH TRAPEZOIDAL COLOR BLANCO</v>
          </cell>
          <cell r="C84" t="str">
            <v>M2</v>
          </cell>
          <cell r="D84">
            <v>1881.85</v>
          </cell>
          <cell r="E84">
            <v>121200</v>
          </cell>
          <cell r="F84">
            <v>228080220</v>
          </cell>
          <cell r="G84">
            <v>2.452E-2</v>
          </cell>
        </row>
        <row r="85">
          <cell r="A85">
            <v>0</v>
          </cell>
          <cell r="B85">
            <v>0</v>
          </cell>
          <cell r="C85">
            <v>0</v>
          </cell>
          <cell r="D85">
            <v>0</v>
          </cell>
          <cell r="E85">
            <v>0</v>
          </cell>
          <cell r="F85">
            <v>527656061</v>
          </cell>
          <cell r="G85">
            <v>5.6739999999999999E-2</v>
          </cell>
        </row>
        <row r="86">
          <cell r="A86">
            <v>13</v>
          </cell>
          <cell r="B86" t="str">
            <v>ZONA ESCALERAS Y RAMPA DISCAPACITADOS</v>
          </cell>
          <cell r="C86">
            <v>0</v>
          </cell>
          <cell r="D86">
            <v>0</v>
          </cell>
          <cell r="E86">
            <v>0</v>
          </cell>
          <cell r="F86">
            <v>0</v>
          </cell>
          <cell r="G86">
            <v>0</v>
          </cell>
        </row>
        <row r="87">
          <cell r="A87">
            <v>13.1</v>
          </cell>
          <cell r="B87" t="str">
            <v>ACERO DE REFUERZO ESCALERAS Y RAMPA 420 MPA</v>
          </cell>
          <cell r="C87" t="str">
            <v>KG</v>
          </cell>
          <cell r="D87">
            <v>9274.6200000000008</v>
          </cell>
          <cell r="E87">
            <v>3038</v>
          </cell>
          <cell r="F87">
            <v>28176296</v>
          </cell>
          <cell r="G87">
            <v>3.0300000000000001E-3</v>
          </cell>
        </row>
        <row r="88">
          <cell r="A88">
            <v>13.2</v>
          </cell>
          <cell r="B88" t="str">
            <v>CONCRETO TRAMOS ESCALERAS 21 MPA</v>
          </cell>
          <cell r="C88" t="str">
            <v>M3</v>
          </cell>
          <cell r="D88">
            <v>29.83</v>
          </cell>
          <cell r="E88">
            <v>639250</v>
          </cell>
          <cell r="F88">
            <v>19068828</v>
          </cell>
          <cell r="G88">
            <v>2.0500000000000002E-3</v>
          </cell>
        </row>
        <row r="89">
          <cell r="A89">
            <v>13.3</v>
          </cell>
          <cell r="B89" t="str">
            <v>CONCRETO VIGAS PARA RAMPAS 21 MPA</v>
          </cell>
          <cell r="C89" t="str">
            <v>M3</v>
          </cell>
          <cell r="D89">
            <v>18.37</v>
          </cell>
          <cell r="E89">
            <v>628700</v>
          </cell>
          <cell r="F89">
            <v>11549219</v>
          </cell>
          <cell r="G89">
            <v>1.24E-3</v>
          </cell>
        </row>
        <row r="90">
          <cell r="A90">
            <v>13.4</v>
          </cell>
          <cell r="B90" t="str">
            <v>CONCRETO LOSAS MACIZAS RAMPAS 21 MPA</v>
          </cell>
          <cell r="C90" t="str">
            <v>M2</v>
          </cell>
          <cell r="D90">
            <v>157.44</v>
          </cell>
          <cell r="E90">
            <v>121780</v>
          </cell>
          <cell r="F90">
            <v>19173043</v>
          </cell>
          <cell r="G90">
            <v>2.0600000000000002E-3</v>
          </cell>
        </row>
        <row r="91">
          <cell r="A91">
            <v>0</v>
          </cell>
          <cell r="B91">
            <v>0</v>
          </cell>
          <cell r="C91">
            <v>0</v>
          </cell>
          <cell r="D91">
            <v>0</v>
          </cell>
          <cell r="E91">
            <v>0</v>
          </cell>
          <cell r="F91">
            <v>77967386</v>
          </cell>
          <cell r="G91">
            <v>8.3800000000000003E-3</v>
          </cell>
        </row>
        <row r="92">
          <cell r="A92">
            <v>14</v>
          </cell>
          <cell r="B92" t="str">
            <v>MAMPOSTERÍA</v>
          </cell>
          <cell r="C92">
            <v>0</v>
          </cell>
          <cell r="D92">
            <v>0</v>
          </cell>
          <cell r="E92">
            <v>0</v>
          </cell>
          <cell r="F92">
            <v>0</v>
          </cell>
          <cell r="G92">
            <v>0</v>
          </cell>
        </row>
        <row r="93">
          <cell r="A93">
            <v>14.1</v>
          </cell>
          <cell r="B93" t="str">
            <v>MUROS LADRILLO COMÚN SOGA</v>
          </cell>
          <cell r="C93" t="str">
            <v>M2</v>
          </cell>
          <cell r="D93">
            <v>5418.45</v>
          </cell>
          <cell r="E93">
            <v>30820</v>
          </cell>
          <cell r="F93">
            <v>166996629</v>
          </cell>
          <cell r="G93">
            <v>1.796E-2</v>
          </cell>
        </row>
        <row r="94">
          <cell r="A94">
            <v>14.2</v>
          </cell>
          <cell r="B94" t="str">
            <v>MUROS LADRILLO COMÚN EN TIZÓN</v>
          </cell>
          <cell r="C94" t="str">
            <v>M2</v>
          </cell>
          <cell r="D94">
            <v>225.07</v>
          </cell>
          <cell r="E94">
            <v>51581</v>
          </cell>
          <cell r="F94">
            <v>11609336</v>
          </cell>
          <cell r="G94">
            <v>1.25E-3</v>
          </cell>
        </row>
        <row r="95">
          <cell r="A95">
            <v>14.3</v>
          </cell>
          <cell r="B95" t="str">
            <v>MUROS LADRILLO LIMPIO EN SOGA A LA VISTA 1 CARA</v>
          </cell>
          <cell r="C95" t="str">
            <v>M2</v>
          </cell>
          <cell r="D95">
            <v>617.85</v>
          </cell>
          <cell r="E95">
            <v>46256</v>
          </cell>
          <cell r="F95">
            <v>28579270</v>
          </cell>
          <cell r="G95">
            <v>3.0699999999999998E-3</v>
          </cell>
        </row>
        <row r="96">
          <cell r="A96">
            <v>14.4</v>
          </cell>
          <cell r="B96" t="str">
            <v>MUROS LADRILLO LIMPIO EN TIZÓN A LA VISTA 1 CARA</v>
          </cell>
          <cell r="C96" t="str">
            <v>M2</v>
          </cell>
          <cell r="D96">
            <v>350.73</v>
          </cell>
          <cell r="E96">
            <v>80475</v>
          </cell>
          <cell r="F96">
            <v>28224997</v>
          </cell>
          <cell r="G96">
            <v>3.0300000000000001E-3</v>
          </cell>
        </row>
        <row r="97">
          <cell r="A97">
            <v>0</v>
          </cell>
          <cell r="B97">
            <v>0</v>
          </cell>
          <cell r="C97">
            <v>0</v>
          </cell>
          <cell r="D97">
            <v>0</v>
          </cell>
          <cell r="E97">
            <v>0</v>
          </cell>
          <cell r="F97">
            <v>235410232</v>
          </cell>
          <cell r="G97">
            <v>2.5310000000000003E-2</v>
          </cell>
        </row>
        <row r="98">
          <cell r="A98">
            <v>15</v>
          </cell>
          <cell r="B98" t="str">
            <v>RED SANITARIA INTERNA</v>
          </cell>
          <cell r="C98">
            <v>0</v>
          </cell>
          <cell r="D98">
            <v>0</v>
          </cell>
          <cell r="E98">
            <v>0</v>
          </cell>
          <cell r="F98">
            <v>0</v>
          </cell>
          <cell r="G98">
            <v>0</v>
          </cell>
        </row>
        <row r="99">
          <cell r="A99">
            <v>15.1</v>
          </cell>
          <cell r="B99" t="str">
            <v>PUNTOS SANITARIOS 2" CUARTO DE ASEO</v>
          </cell>
          <cell r="C99" t="str">
            <v>UND</v>
          </cell>
          <cell r="D99">
            <v>12</v>
          </cell>
          <cell r="E99">
            <v>44427</v>
          </cell>
          <cell r="F99">
            <v>533124</v>
          </cell>
          <cell r="G99">
            <v>6.0000000000000002E-5</v>
          </cell>
        </row>
        <row r="100">
          <cell r="A100">
            <v>15.2</v>
          </cell>
          <cell r="B100" t="str">
            <v>PUNTOS SANITARIOS 2" BAÑOS MUJERES</v>
          </cell>
          <cell r="C100" t="str">
            <v>UND</v>
          </cell>
          <cell r="D100">
            <v>36</v>
          </cell>
          <cell r="E100">
            <v>44427</v>
          </cell>
          <cell r="F100">
            <v>1599372</v>
          </cell>
          <cell r="G100">
            <v>1.7000000000000001E-4</v>
          </cell>
        </row>
        <row r="101">
          <cell r="A101">
            <v>15.3</v>
          </cell>
          <cell r="B101" t="str">
            <v>PUNTOS SANITARIOS 2" BAÑOS HOMBRES</v>
          </cell>
          <cell r="C101" t="str">
            <v>UND</v>
          </cell>
          <cell r="D101">
            <v>48</v>
          </cell>
          <cell r="E101">
            <v>44427</v>
          </cell>
          <cell r="F101">
            <v>2132496</v>
          </cell>
          <cell r="G101">
            <v>2.3000000000000001E-4</v>
          </cell>
        </row>
        <row r="102">
          <cell r="A102">
            <v>15.4</v>
          </cell>
          <cell r="B102" t="str">
            <v>PUNTOS SANITARIOS 2" BAÑOS DISCAPACITADOS</v>
          </cell>
          <cell r="C102" t="str">
            <v>UND</v>
          </cell>
          <cell r="D102">
            <v>12</v>
          </cell>
          <cell r="E102">
            <v>44427</v>
          </cell>
          <cell r="F102">
            <v>533124</v>
          </cell>
          <cell r="G102">
            <v>6.0000000000000002E-5</v>
          </cell>
        </row>
        <row r="103">
          <cell r="A103">
            <v>15.5</v>
          </cell>
          <cell r="B103" t="str">
            <v>PUNTOS SANITARIOS 4" BAÑO MUJERES</v>
          </cell>
          <cell r="C103" t="str">
            <v>UND</v>
          </cell>
          <cell r="D103">
            <v>30</v>
          </cell>
          <cell r="E103">
            <v>93448</v>
          </cell>
          <cell r="F103">
            <v>2803440</v>
          </cell>
          <cell r="G103">
            <v>2.9999999999999997E-4</v>
          </cell>
        </row>
        <row r="104">
          <cell r="A104">
            <v>15.6</v>
          </cell>
          <cell r="B104" t="str">
            <v>PUNTOS SANITARIOS 4" BAÑO HOMBRES</v>
          </cell>
          <cell r="C104" t="str">
            <v>UND</v>
          </cell>
          <cell r="D104">
            <v>18</v>
          </cell>
          <cell r="E104">
            <v>93448</v>
          </cell>
          <cell r="F104">
            <v>1682064</v>
          </cell>
          <cell r="G104">
            <v>1.8000000000000001E-4</v>
          </cell>
        </row>
        <row r="105">
          <cell r="A105">
            <v>15.7</v>
          </cell>
          <cell r="B105" t="str">
            <v>PUNTOS SANITARIOS 4" BAÑO DISCAPACITADOS</v>
          </cell>
          <cell r="C105" t="str">
            <v>UND</v>
          </cell>
          <cell r="D105">
            <v>6</v>
          </cell>
          <cell r="E105">
            <v>93448</v>
          </cell>
          <cell r="F105">
            <v>560688</v>
          </cell>
          <cell r="G105">
            <v>6.0000000000000002E-5</v>
          </cell>
        </row>
        <row r="106">
          <cell r="A106">
            <v>15.8</v>
          </cell>
          <cell r="B106" t="str">
            <v>BAJANTES AGUAS RESIDUALES 2"</v>
          </cell>
          <cell r="C106" t="str">
            <v>ML</v>
          </cell>
          <cell r="D106">
            <v>30.4</v>
          </cell>
          <cell r="E106">
            <v>17668</v>
          </cell>
          <cell r="F106">
            <v>537107</v>
          </cell>
          <cell r="G106">
            <v>6.0000000000000002E-5</v>
          </cell>
        </row>
        <row r="107">
          <cell r="A107">
            <v>15.9</v>
          </cell>
          <cell r="B107" t="str">
            <v>BAJANTES AGUAS RESIDUALES 4"</v>
          </cell>
          <cell r="C107" t="str">
            <v>ML</v>
          </cell>
          <cell r="D107">
            <v>60.8</v>
          </cell>
          <cell r="E107">
            <v>28909</v>
          </cell>
          <cell r="F107">
            <v>1757667</v>
          </cell>
          <cell r="G107">
            <v>1.9000000000000001E-4</v>
          </cell>
        </row>
        <row r="108">
          <cell r="A108" t="str">
            <v>15.10</v>
          </cell>
          <cell r="B108" t="str">
            <v>BAJANTES VENTILACIÓN 3"</v>
          </cell>
          <cell r="C108" t="str">
            <v>ML</v>
          </cell>
          <cell r="D108">
            <v>158.4</v>
          </cell>
          <cell r="E108">
            <v>18851</v>
          </cell>
          <cell r="F108">
            <v>2985998</v>
          </cell>
          <cell r="G108">
            <v>3.2000000000000003E-4</v>
          </cell>
        </row>
        <row r="109">
          <cell r="A109">
            <v>0</v>
          </cell>
          <cell r="B109">
            <v>0</v>
          </cell>
          <cell r="C109">
            <v>0</v>
          </cell>
          <cell r="D109">
            <v>0</v>
          </cell>
          <cell r="E109">
            <v>0</v>
          </cell>
          <cell r="F109">
            <v>15125080</v>
          </cell>
          <cell r="G109">
            <v>1.6299999999999999E-3</v>
          </cell>
        </row>
        <row r="110">
          <cell r="A110">
            <v>16</v>
          </cell>
          <cell r="B110" t="str">
            <v>RED PLUVIAL INTERNA</v>
          </cell>
          <cell r="C110">
            <v>0</v>
          </cell>
          <cell r="D110">
            <v>0</v>
          </cell>
          <cell r="E110">
            <v>0</v>
          </cell>
          <cell r="F110">
            <v>0</v>
          </cell>
          <cell r="G110">
            <v>0</v>
          </cell>
        </row>
        <row r="111">
          <cell r="A111">
            <v>16.100000000000001</v>
          </cell>
          <cell r="B111" t="str">
            <v>BAJANTES AGUAS LLUVIAS 4"</v>
          </cell>
          <cell r="C111" t="str">
            <v>ML</v>
          </cell>
          <cell r="D111">
            <v>236.8</v>
          </cell>
          <cell r="E111">
            <v>24684</v>
          </cell>
          <cell r="F111">
            <v>5845171</v>
          </cell>
          <cell r="G111">
            <v>6.3000000000000003E-4</v>
          </cell>
        </row>
        <row r="112">
          <cell r="A112">
            <v>0</v>
          </cell>
          <cell r="B112">
            <v>0</v>
          </cell>
          <cell r="C112">
            <v>0</v>
          </cell>
          <cell r="D112">
            <v>0</v>
          </cell>
          <cell r="E112">
            <v>0</v>
          </cell>
          <cell r="F112">
            <v>5845171</v>
          </cell>
          <cell r="G112">
            <v>6.3000000000000003E-4</v>
          </cell>
        </row>
        <row r="113">
          <cell r="A113">
            <v>17</v>
          </cell>
          <cell r="B113" t="str">
            <v>RED HIDRÁULICA INTERNA</v>
          </cell>
          <cell r="C113">
            <v>0</v>
          </cell>
          <cell r="D113">
            <v>0</v>
          </cell>
          <cell r="E113">
            <v>0</v>
          </cell>
          <cell r="F113">
            <v>0</v>
          </cell>
          <cell r="G113">
            <v>0</v>
          </cell>
        </row>
        <row r="114">
          <cell r="A114">
            <v>17.100000000000001</v>
          </cell>
          <cell r="B114" t="str">
            <v>RED HIDRÁULICA INTERNA TUBERÍA PVC PRESIÓN 2 1/2" RDE 21</v>
          </cell>
          <cell r="C114" t="str">
            <v>ML</v>
          </cell>
          <cell r="D114">
            <v>23.4</v>
          </cell>
          <cell r="E114">
            <v>20453</v>
          </cell>
          <cell r="F114">
            <v>478600</v>
          </cell>
          <cell r="G114">
            <v>5.0000000000000002E-5</v>
          </cell>
        </row>
        <row r="115">
          <cell r="A115">
            <v>17.2</v>
          </cell>
          <cell r="B115" t="str">
            <v>SUMINISTRO E INSTALACIÓN LLAVE DE PASO DE 1/2"</v>
          </cell>
          <cell r="C115" t="str">
            <v>UND</v>
          </cell>
          <cell r="D115">
            <v>6</v>
          </cell>
          <cell r="E115">
            <v>54199</v>
          </cell>
          <cell r="F115">
            <v>325194</v>
          </cell>
          <cell r="G115">
            <v>3.0000000000000001E-5</v>
          </cell>
        </row>
        <row r="116">
          <cell r="A116">
            <v>17.3</v>
          </cell>
          <cell r="B116" t="str">
            <v>SUMINISTRO E INSTALACIÓN LLAVE DE PASO DE 1"</v>
          </cell>
          <cell r="C116" t="str">
            <v>UND</v>
          </cell>
          <cell r="D116">
            <v>18</v>
          </cell>
          <cell r="E116">
            <v>76419</v>
          </cell>
          <cell r="F116">
            <v>1375542</v>
          </cell>
          <cell r="G116">
            <v>1.4999999999999999E-4</v>
          </cell>
        </row>
        <row r="117">
          <cell r="A117">
            <v>17.399999999999999</v>
          </cell>
          <cell r="B117" t="str">
            <v>SUMINISTRO E INSTALACIÓN LLAVE DE PASO DE 2"</v>
          </cell>
          <cell r="C117" t="str">
            <v>UND</v>
          </cell>
          <cell r="D117">
            <v>12</v>
          </cell>
          <cell r="E117">
            <v>185499</v>
          </cell>
          <cell r="F117">
            <v>2225988</v>
          </cell>
          <cell r="G117">
            <v>2.4000000000000001E-4</v>
          </cell>
        </row>
        <row r="118">
          <cell r="A118">
            <v>17.5</v>
          </cell>
          <cell r="B118" t="str">
            <v>PUNTOS HIDRÁULICOS CUARTOS DE ASEO PVC PRESIÓN DE 1/2"</v>
          </cell>
          <cell r="C118" t="str">
            <v>UND</v>
          </cell>
          <cell r="D118">
            <v>12</v>
          </cell>
          <cell r="E118">
            <v>26954</v>
          </cell>
          <cell r="F118">
            <v>323448</v>
          </cell>
          <cell r="G118">
            <v>3.0000000000000001E-5</v>
          </cell>
        </row>
        <row r="119">
          <cell r="A119">
            <v>17.600000000000001</v>
          </cell>
          <cell r="B119" t="str">
            <v>PUNTOS HIDRÁULICOS BAÑO MUJERES PVC PRESIÓN DE 1/2"</v>
          </cell>
          <cell r="C119" t="str">
            <v>UND</v>
          </cell>
          <cell r="D119">
            <v>66</v>
          </cell>
          <cell r="E119">
            <v>26954</v>
          </cell>
          <cell r="F119">
            <v>1778964</v>
          </cell>
          <cell r="G119">
            <v>1.9000000000000001E-4</v>
          </cell>
        </row>
        <row r="120">
          <cell r="A120">
            <v>17.7</v>
          </cell>
          <cell r="B120" t="str">
            <v>PUNTOS HIDRÁULICOS BAÑO HOMBRES PVC PRESIÓN DE 1/2"</v>
          </cell>
          <cell r="C120" t="str">
            <v>UND</v>
          </cell>
          <cell r="D120">
            <v>66</v>
          </cell>
          <cell r="E120">
            <v>26954</v>
          </cell>
          <cell r="F120">
            <v>1778964</v>
          </cell>
          <cell r="G120">
            <v>1.9000000000000001E-4</v>
          </cell>
        </row>
        <row r="121">
          <cell r="A121">
            <v>17.8</v>
          </cell>
          <cell r="B121" t="str">
            <v>PUNTOS HIDRÁULICOS BAÑO DISCAPACITADOS PVC PRESIÓN DE 1/2"</v>
          </cell>
          <cell r="C121" t="str">
            <v>UND</v>
          </cell>
          <cell r="D121">
            <v>18</v>
          </cell>
          <cell r="E121">
            <v>26954</v>
          </cell>
          <cell r="F121">
            <v>485172</v>
          </cell>
          <cell r="G121">
            <v>5.0000000000000002E-5</v>
          </cell>
        </row>
        <row r="122">
          <cell r="A122">
            <v>0</v>
          </cell>
          <cell r="B122">
            <v>0</v>
          </cell>
          <cell r="C122">
            <v>0</v>
          </cell>
          <cell r="D122">
            <v>0</v>
          </cell>
          <cell r="E122">
            <v>0</v>
          </cell>
          <cell r="F122">
            <v>8771872</v>
          </cell>
          <cell r="G122">
            <v>9.3000000000000016E-4</v>
          </cell>
        </row>
        <row r="123">
          <cell r="A123">
            <v>18</v>
          </cell>
          <cell r="B123" t="str">
            <v>RED CONTRA INCENDIOS</v>
          </cell>
          <cell r="C123">
            <v>0</v>
          </cell>
          <cell r="D123">
            <v>0</v>
          </cell>
          <cell r="E123">
            <v>0</v>
          </cell>
          <cell r="F123">
            <v>0</v>
          </cell>
          <cell r="G123">
            <v>0</v>
          </cell>
        </row>
        <row r="124">
          <cell r="A124">
            <v>18.100000000000001</v>
          </cell>
          <cell r="B124" t="str">
            <v>SIAMESA 2-1/2" EN BRONCE, PARA SISTEMA CONTRAINCENDIO.</v>
          </cell>
          <cell r="C124" t="str">
            <v>UND</v>
          </cell>
          <cell r="D124">
            <v>2</v>
          </cell>
          <cell r="E124">
            <v>1291450</v>
          </cell>
          <cell r="F124">
            <v>2582900</v>
          </cell>
          <cell r="G124">
            <v>2.7999999999999998E-4</v>
          </cell>
        </row>
        <row r="125">
          <cell r="A125">
            <v>18.2</v>
          </cell>
          <cell r="B125" t="str">
            <v>TUBERÍA H.G. 3" CONTRAINCENDIOS RED VERTICAL A GABINETES C.I.</v>
          </cell>
          <cell r="C125" t="str">
            <v>ML</v>
          </cell>
          <cell r="D125">
            <v>119.11</v>
          </cell>
          <cell r="E125">
            <v>55563</v>
          </cell>
          <cell r="F125">
            <v>6618109</v>
          </cell>
          <cell r="G125">
            <v>7.1000000000000002E-4</v>
          </cell>
        </row>
        <row r="126">
          <cell r="A126">
            <v>18.3</v>
          </cell>
          <cell r="B126" t="str">
            <v>SUMINISTRO E INSTALACIÓN DE GABINETE CONTRA INCENDIO CLASE II, INCLUYE VALVULA 2-1/2" BRONCE, MANGUERA, EXTINTOR, HACHA, ACCESORIOS.</v>
          </cell>
          <cell r="C126" t="str">
            <v>UND</v>
          </cell>
          <cell r="D126">
            <v>12</v>
          </cell>
          <cell r="E126">
            <v>1472100</v>
          </cell>
          <cell r="F126">
            <v>17665200</v>
          </cell>
          <cell r="G126">
            <v>1.9E-3</v>
          </cell>
        </row>
        <row r="127">
          <cell r="A127">
            <v>0</v>
          </cell>
          <cell r="B127">
            <v>0</v>
          </cell>
          <cell r="C127">
            <v>0</v>
          </cell>
          <cell r="D127">
            <v>0</v>
          </cell>
          <cell r="E127">
            <v>0</v>
          </cell>
          <cell r="F127">
            <v>26866209</v>
          </cell>
          <cell r="G127">
            <v>2.8900000000000002E-3</v>
          </cell>
        </row>
        <row r="128">
          <cell r="A128">
            <v>19</v>
          </cell>
          <cell r="B128" t="str">
            <v>REPELLO DE MUROS</v>
          </cell>
          <cell r="C128">
            <v>0</v>
          </cell>
          <cell r="D128">
            <v>0</v>
          </cell>
          <cell r="E128">
            <v>0</v>
          </cell>
          <cell r="F128">
            <v>0</v>
          </cell>
          <cell r="G128">
            <v>0</v>
          </cell>
        </row>
        <row r="129">
          <cell r="A129">
            <v>19.100000000000001</v>
          </cell>
          <cell r="B129" t="str">
            <v>REPELLO MUROS INTERIORES MORTERO 1:3</v>
          </cell>
          <cell r="C129" t="str">
            <v>M2</v>
          </cell>
          <cell r="D129">
            <v>12253.23</v>
          </cell>
          <cell r="E129">
            <v>14500</v>
          </cell>
          <cell r="F129">
            <v>177671835</v>
          </cell>
          <cell r="G129">
            <v>1.9099999999999999E-2</v>
          </cell>
        </row>
        <row r="130">
          <cell r="A130">
            <v>19.2</v>
          </cell>
          <cell r="B130" t="str">
            <v>REPELLO DE MUROS EN FACHADAS MORTERO 1:3</v>
          </cell>
          <cell r="C130" t="str">
            <v>M2</v>
          </cell>
          <cell r="D130">
            <v>2512</v>
          </cell>
          <cell r="E130">
            <v>17500</v>
          </cell>
          <cell r="F130">
            <v>43960000</v>
          </cell>
          <cell r="G130">
            <v>4.7299999999999998E-3</v>
          </cell>
        </row>
        <row r="131">
          <cell r="A131">
            <v>0</v>
          </cell>
          <cell r="B131">
            <v>0</v>
          </cell>
          <cell r="C131">
            <v>0</v>
          </cell>
          <cell r="D131">
            <v>0</v>
          </cell>
          <cell r="E131">
            <v>0</v>
          </cell>
          <cell r="F131">
            <v>221631835</v>
          </cell>
          <cell r="G131">
            <v>2.3829999999999997E-2</v>
          </cell>
        </row>
        <row r="132">
          <cell r="A132">
            <v>20</v>
          </cell>
          <cell r="B132" t="str">
            <v>PISOS PRIMARIOS</v>
          </cell>
          <cell r="C132">
            <v>0</v>
          </cell>
          <cell r="D132">
            <v>0</v>
          </cell>
          <cell r="E132">
            <v>0</v>
          </cell>
          <cell r="F132">
            <v>0</v>
          </cell>
          <cell r="G132">
            <v>0</v>
          </cell>
        </row>
        <row r="133">
          <cell r="A133">
            <v>20.100000000000001</v>
          </cell>
          <cell r="B133" t="str">
            <v>CONCRETO PISO PRIMARIO EN INTERIORES 21 MPA e=0.07 MT</v>
          </cell>
          <cell r="C133" t="str">
            <v>M2</v>
          </cell>
          <cell r="D133">
            <v>2838.74</v>
          </cell>
          <cell r="E133">
            <v>30191</v>
          </cell>
          <cell r="F133">
            <v>85704399</v>
          </cell>
          <cell r="G133">
            <v>9.2200000000000008E-3</v>
          </cell>
        </row>
        <row r="134">
          <cell r="A134">
            <v>0</v>
          </cell>
          <cell r="B134">
            <v>0</v>
          </cell>
          <cell r="C134">
            <v>0</v>
          </cell>
          <cell r="D134">
            <v>0</v>
          </cell>
          <cell r="E134">
            <v>0</v>
          </cell>
          <cell r="F134">
            <v>85704399</v>
          </cell>
          <cell r="G134">
            <v>9.2200000000000008E-3</v>
          </cell>
        </row>
        <row r="135">
          <cell r="A135">
            <v>21</v>
          </cell>
          <cell r="B135" t="str">
            <v>BANCAS EN CONCRETO</v>
          </cell>
          <cell r="C135">
            <v>0</v>
          </cell>
          <cell r="D135">
            <v>0</v>
          </cell>
          <cell r="E135">
            <v>0</v>
          </cell>
          <cell r="F135">
            <v>0</v>
          </cell>
          <cell r="G135">
            <v>0</v>
          </cell>
        </row>
        <row r="136">
          <cell r="A136">
            <v>21.1</v>
          </cell>
          <cell r="B136" t="str">
            <v>BANCAS EN CONCRETO EN CORREDORES 21 MPA</v>
          </cell>
          <cell r="C136" t="str">
            <v>ML</v>
          </cell>
          <cell r="D136">
            <v>120.96</v>
          </cell>
          <cell r="E136">
            <v>35821</v>
          </cell>
          <cell r="F136">
            <v>4332908</v>
          </cell>
          <cell r="G136">
            <v>4.6999999999999999E-4</v>
          </cell>
        </row>
        <row r="137">
          <cell r="A137">
            <v>0</v>
          </cell>
          <cell r="B137">
            <v>0</v>
          </cell>
          <cell r="C137">
            <v>0</v>
          </cell>
          <cell r="D137">
            <v>0</v>
          </cell>
          <cell r="E137">
            <v>0</v>
          </cell>
          <cell r="F137">
            <v>4332908</v>
          </cell>
          <cell r="G137">
            <v>4.6999999999999999E-4</v>
          </cell>
        </row>
        <row r="138">
          <cell r="A138">
            <v>22</v>
          </cell>
          <cell r="B138" t="str">
            <v>ENCHAPES PISOS Y PAREDES</v>
          </cell>
          <cell r="C138">
            <v>0</v>
          </cell>
          <cell r="D138">
            <v>0</v>
          </cell>
          <cell r="E138">
            <v>0</v>
          </cell>
          <cell r="F138">
            <v>0</v>
          </cell>
          <cell r="G138">
            <v>0</v>
          </cell>
        </row>
        <row r="139">
          <cell r="A139">
            <v>22.1</v>
          </cell>
          <cell r="B139" t="str">
            <v>SUMINISTRO E INSTALACION DE PISO EN CERAMICA TRAFICO 4, INCLUYE ALISTADO EN MORTERO 1:4</v>
          </cell>
          <cell r="C139" t="str">
            <v>M2</v>
          </cell>
          <cell r="D139">
            <v>6498.49</v>
          </cell>
          <cell r="E139">
            <v>62732</v>
          </cell>
          <cell r="F139">
            <v>407663275</v>
          </cell>
          <cell r="G139">
            <v>4.3830000000000001E-2</v>
          </cell>
        </row>
        <row r="140">
          <cell r="A140">
            <v>22.2</v>
          </cell>
          <cell r="B140" t="str">
            <v>SUMINISTRO E INSTALACION CERAMICA TRAFICO 4 PELDAÑOS ESCALERA (HUELLA+CONTRAHUELLA), INCLUYE ALISTADO EN MORTERO 1:4 Y PIRLAN EN BRONCE</v>
          </cell>
          <cell r="C140" t="str">
            <v>ML</v>
          </cell>
          <cell r="D140">
            <v>240</v>
          </cell>
          <cell r="E140">
            <v>62926</v>
          </cell>
          <cell r="F140">
            <v>15102240</v>
          </cell>
          <cell r="G140">
            <v>1.6199999999999999E-3</v>
          </cell>
        </row>
        <row r="141">
          <cell r="A141">
            <v>22.3</v>
          </cell>
          <cell r="B141" t="str">
            <v>GUARDAESCOBA EN CERAMICA TRAFICO 4</v>
          </cell>
          <cell r="C141" t="str">
            <v>ML</v>
          </cell>
          <cell r="D141">
            <v>2788.34</v>
          </cell>
          <cell r="E141">
            <v>8950</v>
          </cell>
          <cell r="F141">
            <v>24955643</v>
          </cell>
          <cell r="G141">
            <v>2.6800000000000001E-3</v>
          </cell>
        </row>
        <row r="142">
          <cell r="A142">
            <v>22.4</v>
          </cell>
          <cell r="B142" t="str">
            <v>ENCHAPE PISOS BAÑOS CERAMICA ANTIDESLIZANTE COLOR GRIS 30x30, INCLUYE ALISTADO EN MORTERO 1:4</v>
          </cell>
          <cell r="C142" t="str">
            <v>M2</v>
          </cell>
          <cell r="D142">
            <v>284</v>
          </cell>
          <cell r="E142">
            <v>52937</v>
          </cell>
          <cell r="F142">
            <v>15034108</v>
          </cell>
          <cell r="G142">
            <v>1.6199999999999999E-3</v>
          </cell>
        </row>
        <row r="143">
          <cell r="A143">
            <v>22.5</v>
          </cell>
          <cell r="B143" t="str">
            <v>ENCHAPE MUROS BAÑOS CERAMICA 20x30 PRIMERA CALIDAD</v>
          </cell>
          <cell r="C143" t="str">
            <v>M2</v>
          </cell>
          <cell r="D143">
            <v>552.70000000000005</v>
          </cell>
          <cell r="E143">
            <v>41492</v>
          </cell>
          <cell r="F143">
            <v>22932628</v>
          </cell>
          <cell r="G143">
            <v>2.47E-3</v>
          </cell>
        </row>
        <row r="144">
          <cell r="A144">
            <v>22.6</v>
          </cell>
          <cell r="B144" t="str">
            <v>CENEFA GRANITO PULIDO NEGRO, INCLUYE DILATACION EN BRONCE</v>
          </cell>
          <cell r="C144" t="str">
            <v>ML</v>
          </cell>
          <cell r="D144">
            <v>69.599999999999994</v>
          </cell>
          <cell r="E144">
            <v>47282</v>
          </cell>
          <cell r="F144">
            <v>3290827</v>
          </cell>
          <cell r="G144">
            <v>3.5E-4</v>
          </cell>
        </row>
        <row r="145">
          <cell r="A145">
            <v>0</v>
          </cell>
          <cell r="B145">
            <v>0</v>
          </cell>
          <cell r="C145">
            <v>0</v>
          </cell>
          <cell r="D145">
            <v>0</v>
          </cell>
          <cell r="E145">
            <v>0</v>
          </cell>
          <cell r="F145">
            <v>488978721</v>
          </cell>
          <cell r="G145">
            <v>5.2570000000000006E-2</v>
          </cell>
        </row>
        <row r="146">
          <cell r="A146">
            <v>23</v>
          </cell>
          <cell r="B146" t="str">
            <v>PINTURA MUROS</v>
          </cell>
          <cell r="C146">
            <v>0</v>
          </cell>
          <cell r="D146">
            <v>0</v>
          </cell>
          <cell r="E146">
            <v>0</v>
          </cell>
          <cell r="F146">
            <v>0</v>
          </cell>
          <cell r="G146">
            <v>0</v>
          </cell>
        </row>
        <row r="147">
          <cell r="A147">
            <v>23.1</v>
          </cell>
          <cell r="B147" t="str">
            <v>PINTURA MUROS INTERIORES 3 MANOS VINILO TIPO 1</v>
          </cell>
          <cell r="C147" t="str">
            <v>M2</v>
          </cell>
          <cell r="D147">
            <v>6609.7</v>
          </cell>
          <cell r="E147">
            <v>6760</v>
          </cell>
          <cell r="F147">
            <v>44681572</v>
          </cell>
          <cell r="G147">
            <v>4.7999999999999996E-3</v>
          </cell>
        </row>
        <row r="148">
          <cell r="A148">
            <v>23.2</v>
          </cell>
          <cell r="B148" t="str">
            <v>PINTURA MUROS EXTERIORES 3 MANOS VINILO TIPO 1</v>
          </cell>
          <cell r="C148" t="str">
            <v>M2</v>
          </cell>
          <cell r="D148">
            <v>2512</v>
          </cell>
          <cell r="E148">
            <v>9150</v>
          </cell>
          <cell r="F148">
            <v>22984800</v>
          </cell>
          <cell r="G148">
            <v>2.47E-3</v>
          </cell>
        </row>
        <row r="149">
          <cell r="A149">
            <v>0</v>
          </cell>
          <cell r="B149">
            <v>0</v>
          </cell>
          <cell r="C149">
            <v>0</v>
          </cell>
          <cell r="D149">
            <v>0</v>
          </cell>
          <cell r="E149">
            <v>0</v>
          </cell>
          <cell r="F149">
            <v>67666372</v>
          </cell>
          <cell r="G149">
            <v>7.2699999999999996E-3</v>
          </cell>
        </row>
        <row r="150">
          <cell r="A150">
            <v>24</v>
          </cell>
          <cell r="B150" t="str">
            <v>MUEBLES SANITARIOS</v>
          </cell>
          <cell r="C150">
            <v>0</v>
          </cell>
          <cell r="D150">
            <v>0</v>
          </cell>
          <cell r="E150">
            <v>0</v>
          </cell>
          <cell r="F150">
            <v>0</v>
          </cell>
          <cell r="G150">
            <v>0</v>
          </cell>
        </row>
        <row r="151">
          <cell r="A151">
            <v>24.1</v>
          </cell>
          <cell r="B151" t="str">
            <v>SANITARIO COMPLETO TIPO FLUXÓMETRO</v>
          </cell>
          <cell r="C151" t="str">
            <v>UND</v>
          </cell>
          <cell r="D151">
            <v>50</v>
          </cell>
          <cell r="E151">
            <v>658649</v>
          </cell>
          <cell r="F151">
            <v>32932450</v>
          </cell>
          <cell r="G151">
            <v>3.5400000000000002E-3</v>
          </cell>
        </row>
        <row r="152">
          <cell r="A152">
            <v>24.2</v>
          </cell>
          <cell r="B152" t="str">
            <v>ORINAL LÍNEA INSTITUCIONAL</v>
          </cell>
          <cell r="C152" t="str">
            <v>UND</v>
          </cell>
          <cell r="D152">
            <v>12</v>
          </cell>
          <cell r="E152">
            <v>285244</v>
          </cell>
          <cell r="F152">
            <v>3422928</v>
          </cell>
          <cell r="G152">
            <v>3.6999999999999999E-4</v>
          </cell>
        </row>
        <row r="153">
          <cell r="A153">
            <v>24.3</v>
          </cell>
          <cell r="B153" t="str">
            <v>SANITARIO PARA MINUSVÁLIDOS ACUAJET O SIMILAR</v>
          </cell>
          <cell r="C153" t="str">
            <v>UND</v>
          </cell>
          <cell r="D153">
            <v>6</v>
          </cell>
          <cell r="E153">
            <v>580649</v>
          </cell>
          <cell r="F153">
            <v>3483894</v>
          </cell>
          <cell r="G153">
            <v>3.6999999999999999E-4</v>
          </cell>
        </row>
        <row r="154">
          <cell r="A154">
            <v>24.4</v>
          </cell>
          <cell r="B154" t="str">
            <v>PASAMANOS CURVO PARA SANITARIO MINUSVÁLIDOS</v>
          </cell>
          <cell r="C154" t="str">
            <v>UND</v>
          </cell>
          <cell r="D154">
            <v>6</v>
          </cell>
          <cell r="E154">
            <v>177990</v>
          </cell>
          <cell r="F154">
            <v>1067940</v>
          </cell>
          <cell r="G154">
            <v>1.1E-4</v>
          </cell>
        </row>
        <row r="155">
          <cell r="A155">
            <v>24.5</v>
          </cell>
          <cell r="B155" t="str">
            <v>MESON EN CONCRETO A &lt;=60 CM H=7CM, INCLUYE GRANITO PULIDO MESON + FALDON</v>
          </cell>
          <cell r="C155" t="str">
            <v>ML</v>
          </cell>
          <cell r="D155">
            <v>24</v>
          </cell>
          <cell r="E155">
            <v>184137</v>
          </cell>
          <cell r="F155">
            <v>4419288</v>
          </cell>
          <cell r="G155">
            <v>4.8000000000000001E-4</v>
          </cell>
        </row>
        <row r="156">
          <cell r="A156">
            <v>24.6</v>
          </cell>
          <cell r="B156" t="str">
            <v>LAVAMANOS DE SOBREPONER PARA BAÑOS, INCLUYE GRIFERIA Y ACCESORIOS</v>
          </cell>
          <cell r="C156" t="str">
            <v>UND</v>
          </cell>
          <cell r="D156">
            <v>48</v>
          </cell>
          <cell r="E156">
            <v>168973</v>
          </cell>
          <cell r="F156">
            <v>8110704</v>
          </cell>
          <cell r="G156">
            <v>8.7000000000000001E-4</v>
          </cell>
        </row>
        <row r="157">
          <cell r="A157">
            <v>24.7</v>
          </cell>
          <cell r="B157" t="str">
            <v>LAVAMANOS DE COLGAR PARA BAÑOS PORTERÍAS EDIFICIOS, INCLUYE GRIFERIA Y ACCESORIOS</v>
          </cell>
          <cell r="C157" t="str">
            <v>UND</v>
          </cell>
          <cell r="D157">
            <v>2</v>
          </cell>
          <cell r="E157">
            <v>157573</v>
          </cell>
          <cell r="F157">
            <v>315146</v>
          </cell>
          <cell r="G157">
            <v>3.0000000000000001E-5</v>
          </cell>
        </row>
        <row r="158">
          <cell r="A158">
            <v>24.8</v>
          </cell>
          <cell r="B158" t="str">
            <v>LAVAMANOS DE COLGAR BAÑO MINUSVÁLIDOS, INCLUYE GRIFERIA Y ACCESORIOS</v>
          </cell>
          <cell r="C158" t="str">
            <v>UND</v>
          </cell>
          <cell r="D158">
            <v>6</v>
          </cell>
          <cell r="E158">
            <v>157573</v>
          </cell>
          <cell r="F158">
            <v>945438</v>
          </cell>
          <cell r="G158">
            <v>1E-4</v>
          </cell>
        </row>
        <row r="159">
          <cell r="A159">
            <v>24.9</v>
          </cell>
          <cell r="B159" t="str">
            <v>DISPENSADOR DE PAPEL HIGIÉNICO LÍNEA INSTITUCIONAL</v>
          </cell>
          <cell r="C159" t="str">
            <v>UND</v>
          </cell>
          <cell r="D159">
            <v>56</v>
          </cell>
          <cell r="E159">
            <v>111210</v>
          </cell>
          <cell r="F159">
            <v>6227760</v>
          </cell>
          <cell r="G159">
            <v>6.7000000000000002E-4</v>
          </cell>
        </row>
        <row r="160">
          <cell r="A160" t="str">
            <v>24.10</v>
          </cell>
          <cell r="B160" t="str">
            <v>ESPEJO PARA BAÑO 4 mm</v>
          </cell>
          <cell r="C160" t="str">
            <v>M2</v>
          </cell>
          <cell r="D160">
            <v>48</v>
          </cell>
          <cell r="E160">
            <v>60000</v>
          </cell>
          <cell r="F160">
            <v>2880000</v>
          </cell>
          <cell r="G160">
            <v>3.1E-4</v>
          </cell>
        </row>
        <row r="161">
          <cell r="A161">
            <v>0</v>
          </cell>
          <cell r="B161">
            <v>0</v>
          </cell>
          <cell r="C161">
            <v>0</v>
          </cell>
          <cell r="D161">
            <v>0</v>
          </cell>
          <cell r="E161">
            <v>0</v>
          </cell>
          <cell r="F161">
            <v>63805548</v>
          </cell>
          <cell r="G161">
            <v>6.8500000000000011E-3</v>
          </cell>
        </row>
        <row r="162">
          <cell r="A162">
            <v>25</v>
          </cell>
          <cell r="B162" t="str">
            <v>CARPINTERÍA METÁLICA</v>
          </cell>
          <cell r="C162">
            <v>0</v>
          </cell>
          <cell r="D162">
            <v>0</v>
          </cell>
          <cell r="E162">
            <v>0</v>
          </cell>
          <cell r="F162">
            <v>0</v>
          </cell>
          <cell r="G162">
            <v>0</v>
          </cell>
        </row>
        <row r="163">
          <cell r="A163">
            <v>25.1</v>
          </cell>
          <cell r="B163" t="str">
            <v>SUMINISTRO E INSTALACIÓN PUERTA VENTANA ALUMINIO CORREDIZA VIDRIO DE SEGURIDAD 4MM TIPO PV-1, INCLUYE CERRADURA TIPO YALE</v>
          </cell>
          <cell r="C163" t="str">
            <v>UND</v>
          </cell>
          <cell r="D163">
            <v>4</v>
          </cell>
          <cell r="E163">
            <v>1783913</v>
          </cell>
          <cell r="F163">
            <v>7135652</v>
          </cell>
          <cell r="G163">
            <v>7.6999999999999996E-4</v>
          </cell>
        </row>
        <row r="164">
          <cell r="A164">
            <v>25.2</v>
          </cell>
          <cell r="B164" t="str">
            <v>SUMINISTRO E INSTALACIÓN PUERTA VENTANA ALUMINIO CORREDIZA VIDRIO DE SEGURIDAD 4MM TIPO PV-2, INCLUYE CERRADURA TIPO YALE</v>
          </cell>
          <cell r="C164" t="str">
            <v>UND</v>
          </cell>
          <cell r="D164">
            <v>2</v>
          </cell>
          <cell r="E164">
            <v>378750</v>
          </cell>
          <cell r="F164">
            <v>757500</v>
          </cell>
          <cell r="G164">
            <v>8.0000000000000007E-5</v>
          </cell>
        </row>
        <row r="165">
          <cell r="A165">
            <v>25.3</v>
          </cell>
          <cell r="B165" t="str">
            <v>SUMINISTRO E INSTALACIÓN PUERTA VIDRIO TEMPLADO 10MM TIPO P-1, INCLUYE CERRADURA TIPO YALE</v>
          </cell>
          <cell r="C165" t="str">
            <v>UND</v>
          </cell>
          <cell r="D165">
            <v>48</v>
          </cell>
          <cell r="E165">
            <v>4196550</v>
          </cell>
          <cell r="F165">
            <v>201434400</v>
          </cell>
          <cell r="G165">
            <v>2.1659999999999999E-2</v>
          </cell>
        </row>
        <row r="166">
          <cell r="A166">
            <v>25.4</v>
          </cell>
          <cell r="B166" t="str">
            <v>SUMINISTRO E INSTALACIÓN PUERTA ALUMINIO TIPO P-2, INCLUYE CERRADURA TIPO YALE</v>
          </cell>
          <cell r="C166" t="str">
            <v>UND</v>
          </cell>
          <cell r="D166">
            <v>62</v>
          </cell>
          <cell r="E166">
            <v>829463</v>
          </cell>
          <cell r="F166">
            <v>51426706</v>
          </cell>
          <cell r="G166">
            <v>5.5300000000000002E-3</v>
          </cell>
        </row>
        <row r="167">
          <cell r="A167">
            <v>25.5</v>
          </cell>
          <cell r="B167" t="str">
            <v>SUMINISTRO E INSTALACIÓN PUERTA ALUMINIO TIPO P-3, INCLUYE CERRADURA TIPO YALE</v>
          </cell>
          <cell r="C167" t="str">
            <v>UND</v>
          </cell>
          <cell r="D167">
            <v>6</v>
          </cell>
          <cell r="E167">
            <v>718363</v>
          </cell>
          <cell r="F167">
            <v>4310178</v>
          </cell>
          <cell r="G167">
            <v>4.6000000000000001E-4</v>
          </cell>
        </row>
        <row r="168">
          <cell r="A168">
            <v>25.6</v>
          </cell>
          <cell r="B168" t="str">
            <v>SUMINISTRO E INSTALACIÓN PUERTA ALUMINIO TIPO P-4, INCLUYE CERRADURA TIPO YALE</v>
          </cell>
          <cell r="C168" t="str">
            <v>UND</v>
          </cell>
          <cell r="D168">
            <v>2</v>
          </cell>
          <cell r="E168">
            <v>618120</v>
          </cell>
          <cell r="F168">
            <v>1236240</v>
          </cell>
          <cell r="G168">
            <v>1.2999999999999999E-4</v>
          </cell>
        </row>
        <row r="169">
          <cell r="A169">
            <v>25.7</v>
          </cell>
          <cell r="B169" t="str">
            <v>SUMINISTRO E INSTALACIÓN PUERTA ALUMINIO TIPO P-5, INCLUYE CERRADURA TIPO YALE</v>
          </cell>
          <cell r="C169" t="str">
            <v>UND</v>
          </cell>
          <cell r="D169">
            <v>42</v>
          </cell>
          <cell r="E169">
            <v>531866</v>
          </cell>
          <cell r="F169">
            <v>22338372</v>
          </cell>
          <cell r="G169">
            <v>2.3999999999999998E-3</v>
          </cell>
        </row>
        <row r="170">
          <cell r="A170">
            <v>25.8</v>
          </cell>
          <cell r="B170" t="str">
            <v>SUMINISTRO E INSTALACIÓN PUERTA ALUMINIO TIPO P-6, INCLUYE CERRADURA TIPO YALE</v>
          </cell>
          <cell r="C170" t="str">
            <v>UND</v>
          </cell>
          <cell r="D170">
            <v>2</v>
          </cell>
          <cell r="E170">
            <v>585800</v>
          </cell>
          <cell r="F170">
            <v>1171600</v>
          </cell>
          <cell r="G170">
            <v>1.2999999999999999E-4</v>
          </cell>
        </row>
        <row r="171">
          <cell r="A171">
            <v>25.9</v>
          </cell>
          <cell r="B171" t="str">
            <v>SUMINISTRO E INSTALACIÓN VENTANA ALUMINIO CORREDIZA VIDRIO 4MM TIPO V-1</v>
          </cell>
          <cell r="C171" t="str">
            <v>UND</v>
          </cell>
          <cell r="D171">
            <v>48</v>
          </cell>
          <cell r="E171">
            <v>942431</v>
          </cell>
          <cell r="F171">
            <v>45236688</v>
          </cell>
          <cell r="G171">
            <v>4.8599999999999997E-3</v>
          </cell>
        </row>
        <row r="172">
          <cell r="A172" t="str">
            <v>25.10</v>
          </cell>
          <cell r="B172" t="str">
            <v>SUMINISTRO E INSTALACIÓN VENTANA ALUMINIO CORREDIZA VIDRIO 4MM TIPO V-2</v>
          </cell>
          <cell r="C172" t="str">
            <v>UND</v>
          </cell>
          <cell r="D172">
            <v>6</v>
          </cell>
          <cell r="E172">
            <v>1021363</v>
          </cell>
          <cell r="F172">
            <v>6128178</v>
          </cell>
          <cell r="G172">
            <v>6.6E-4</v>
          </cell>
        </row>
        <row r="173">
          <cell r="A173">
            <v>25.11</v>
          </cell>
          <cell r="B173" t="str">
            <v>SUMINISTRO E INSTALACIÓN PERSIANA ALUMINIO TIPO V-3</v>
          </cell>
          <cell r="C173" t="str">
            <v>UND</v>
          </cell>
          <cell r="D173">
            <v>12</v>
          </cell>
          <cell r="E173">
            <v>372690</v>
          </cell>
          <cell r="F173">
            <v>4472280</v>
          </cell>
          <cell r="G173">
            <v>4.8000000000000001E-4</v>
          </cell>
        </row>
        <row r="174">
          <cell r="A174">
            <v>25.12</v>
          </cell>
          <cell r="B174" t="str">
            <v>SUMINISTRO E INSTALACIÓN PERSIANA ALUMINIO TIPO V-4</v>
          </cell>
          <cell r="C174" t="str">
            <v>UND</v>
          </cell>
          <cell r="D174">
            <v>2</v>
          </cell>
          <cell r="E174">
            <v>413090</v>
          </cell>
          <cell r="F174">
            <v>826180</v>
          </cell>
          <cell r="G174">
            <v>9.0000000000000006E-5</v>
          </cell>
        </row>
        <row r="175">
          <cell r="A175">
            <v>25.13</v>
          </cell>
          <cell r="B175" t="str">
            <v>SUMINISTRO E INSTALACIÓN PERSIANA ALUMINIO TIPO V-5</v>
          </cell>
          <cell r="C175" t="str">
            <v>UND</v>
          </cell>
          <cell r="D175">
            <v>6</v>
          </cell>
          <cell r="E175">
            <v>679225</v>
          </cell>
          <cell r="F175">
            <v>4075350</v>
          </cell>
          <cell r="G175">
            <v>4.4000000000000002E-4</v>
          </cell>
        </row>
        <row r="176">
          <cell r="A176">
            <v>25.14</v>
          </cell>
          <cell r="B176" t="str">
            <v>SUMINISTRO E INSTALACIÓN VENTANA EN VIDRIO TEMPLADO 8MM TIPO V-6</v>
          </cell>
          <cell r="C176" t="str">
            <v>UND</v>
          </cell>
          <cell r="D176">
            <v>2</v>
          </cell>
          <cell r="E176">
            <v>1115040</v>
          </cell>
          <cell r="F176">
            <v>2230080</v>
          </cell>
          <cell r="G176">
            <v>2.4000000000000001E-4</v>
          </cell>
        </row>
        <row r="177">
          <cell r="A177">
            <v>25.15</v>
          </cell>
          <cell r="B177" t="str">
            <v>SUMINISTRO E INSTALACIÓN VENTANA EN VIDRIO TEMPLADO 8MM TIPO V-7</v>
          </cell>
          <cell r="C177" t="str">
            <v>UND</v>
          </cell>
          <cell r="D177">
            <v>2</v>
          </cell>
          <cell r="E177">
            <v>6569040</v>
          </cell>
          <cell r="F177">
            <v>13138080</v>
          </cell>
          <cell r="G177">
            <v>1.41E-3</v>
          </cell>
        </row>
        <row r="178">
          <cell r="A178">
            <v>25.16</v>
          </cell>
          <cell r="B178" t="str">
            <v>SUMINISTRO E INSTALACIÓN VENTANA ALUMINIO CORREDIZA VIDRIO 4MM TIPO V-8</v>
          </cell>
          <cell r="C178" t="str">
            <v>UND</v>
          </cell>
          <cell r="D178">
            <v>2</v>
          </cell>
          <cell r="E178">
            <v>685538</v>
          </cell>
          <cell r="F178">
            <v>1371076</v>
          </cell>
          <cell r="G178">
            <v>1.4999999999999999E-4</v>
          </cell>
        </row>
        <row r="179">
          <cell r="A179">
            <v>25.17</v>
          </cell>
          <cell r="B179" t="str">
            <v>SUMINISTRO E INSTALACIÓN PERSIANA ALUMINIO TIPO V-9</v>
          </cell>
          <cell r="C179" t="str">
            <v>UND</v>
          </cell>
          <cell r="D179">
            <v>4</v>
          </cell>
          <cell r="E179">
            <v>691093</v>
          </cell>
          <cell r="F179">
            <v>2764372</v>
          </cell>
          <cell r="G179">
            <v>2.9999999999999997E-4</v>
          </cell>
        </row>
        <row r="180">
          <cell r="A180">
            <v>25.18</v>
          </cell>
          <cell r="B180" t="str">
            <v>SUMINISTRO E INSTALACIÓN VENTANA ALUMINIO CORREDIZA VIDRIO 4MM TIPO V-10</v>
          </cell>
          <cell r="C180" t="str">
            <v>UND</v>
          </cell>
          <cell r="D180">
            <v>4</v>
          </cell>
          <cell r="E180">
            <v>900668</v>
          </cell>
          <cell r="F180">
            <v>3602672</v>
          </cell>
          <cell r="G180">
            <v>3.8999999999999999E-4</v>
          </cell>
        </row>
        <row r="181">
          <cell r="A181">
            <v>25.19</v>
          </cell>
          <cell r="B181" t="str">
            <v>SUMINISTRO E INSTALACIÓN PERSIANA ALUMINIO TIPO V-11</v>
          </cell>
          <cell r="C181" t="str">
            <v>UND</v>
          </cell>
          <cell r="D181">
            <v>6</v>
          </cell>
          <cell r="E181">
            <v>691850</v>
          </cell>
          <cell r="F181">
            <v>4151100</v>
          </cell>
          <cell r="G181">
            <v>4.4999999999999999E-4</v>
          </cell>
        </row>
        <row r="182">
          <cell r="A182" t="str">
            <v>25.20</v>
          </cell>
          <cell r="B182" t="str">
            <v>SUMINISTRO E INSTALACIÓN PERSIANA ALUMINIO TIPO V-12</v>
          </cell>
          <cell r="C182" t="str">
            <v>UND</v>
          </cell>
          <cell r="D182">
            <v>6</v>
          </cell>
          <cell r="E182">
            <v>462075</v>
          </cell>
          <cell r="F182">
            <v>2772450</v>
          </cell>
          <cell r="G182">
            <v>2.9999999999999997E-4</v>
          </cell>
        </row>
        <row r="183">
          <cell r="A183">
            <v>25.21</v>
          </cell>
          <cell r="B183" t="str">
            <v>SUMINISTRO E INSTALACIÓN VENTANA ALUMINIO CORREDIZA VIDRIO 4MM TIPO V-13</v>
          </cell>
          <cell r="C183" t="str">
            <v>UND</v>
          </cell>
          <cell r="D183">
            <v>4</v>
          </cell>
          <cell r="E183">
            <v>1036260</v>
          </cell>
          <cell r="F183">
            <v>4145040</v>
          </cell>
          <cell r="G183">
            <v>4.4999999999999999E-4</v>
          </cell>
        </row>
        <row r="184">
          <cell r="A184">
            <v>25.22</v>
          </cell>
          <cell r="B184" t="str">
            <v>SUMINISTRO E INSTALACIÓN MALLA MICRO PERFORADA</v>
          </cell>
          <cell r="C184" t="str">
            <v>M2</v>
          </cell>
          <cell r="D184">
            <v>400</v>
          </cell>
          <cell r="E184">
            <v>75750</v>
          </cell>
          <cell r="F184">
            <v>30300000</v>
          </cell>
          <cell r="G184">
            <v>3.2599999999999999E-3</v>
          </cell>
        </row>
        <row r="185">
          <cell r="A185">
            <v>25.23</v>
          </cell>
          <cell r="B185" t="str">
            <v>SUMINISTRO E INSTALACIÓN PASAMANOS METÁLICOS ACERO INOXIDABLE 2" ESCALERAS</v>
          </cell>
          <cell r="C185" t="str">
            <v>ML</v>
          </cell>
          <cell r="D185">
            <v>60</v>
          </cell>
          <cell r="E185">
            <v>128876</v>
          </cell>
          <cell r="F185">
            <v>7732560</v>
          </cell>
          <cell r="G185">
            <v>8.3000000000000001E-4</v>
          </cell>
        </row>
        <row r="186">
          <cell r="A186">
            <v>25.24</v>
          </cell>
          <cell r="B186" t="str">
            <v>SUMINISTRO E INSTALACIÓN BARANDA EN ACERO INOXIDABLE 2" PARA RAMPAS</v>
          </cell>
          <cell r="C186" t="str">
            <v>ML</v>
          </cell>
          <cell r="D186">
            <v>175.84</v>
          </cell>
          <cell r="E186">
            <v>353500</v>
          </cell>
          <cell r="F186">
            <v>62159440</v>
          </cell>
          <cell r="G186">
            <v>6.6800000000000002E-3</v>
          </cell>
        </row>
        <row r="187">
          <cell r="A187">
            <v>25.25</v>
          </cell>
          <cell r="B187" t="str">
            <v>SUMINISTRO E INSTALACION DIVISIONES ENTAMBORADAS PARA BATERÍA SANITARIA EN ACERO INOXIDABLE CAL. 18</v>
          </cell>
          <cell r="C187" t="str">
            <v>M2</v>
          </cell>
          <cell r="D187">
            <v>182.46</v>
          </cell>
          <cell r="E187">
            <v>404578</v>
          </cell>
          <cell r="F187">
            <v>73819302</v>
          </cell>
          <cell r="G187">
            <v>7.9399999999999991E-3</v>
          </cell>
        </row>
        <row r="188">
          <cell r="A188">
            <v>25.26</v>
          </cell>
          <cell r="B188" t="str">
            <v>SUMINISTRO E INSTALACION CERRAMIENTO PERIMETRAL EN REJA METALICA TUBULAR 2" CAL.18, INCLUYE PINTURA</v>
          </cell>
          <cell r="C188" t="str">
            <v>ML</v>
          </cell>
          <cell r="D188">
            <v>449</v>
          </cell>
          <cell r="E188">
            <v>187200</v>
          </cell>
          <cell r="F188">
            <v>84052800</v>
          </cell>
          <cell r="G188">
            <v>9.0399999999999994E-3</v>
          </cell>
        </row>
        <row r="189">
          <cell r="A189">
            <v>25.27</v>
          </cell>
          <cell r="B189" t="str">
            <v>SUMINISTRO E INSTALACION PUERTA VEHICULAR METALICA TUBULAR 2" CAL.14, INCLUYE PINTURA</v>
          </cell>
          <cell r="C189" t="str">
            <v>UND</v>
          </cell>
          <cell r="D189">
            <v>2</v>
          </cell>
          <cell r="E189">
            <v>2285400</v>
          </cell>
          <cell r="F189">
            <v>4570800</v>
          </cell>
          <cell r="G189">
            <v>4.8999999999999998E-4</v>
          </cell>
        </row>
        <row r="190">
          <cell r="A190">
            <v>0</v>
          </cell>
          <cell r="B190">
            <v>0</v>
          </cell>
          <cell r="C190">
            <v>0</v>
          </cell>
          <cell r="D190">
            <v>0</v>
          </cell>
          <cell r="E190">
            <v>0</v>
          </cell>
          <cell r="F190">
            <v>647359096</v>
          </cell>
          <cell r="G190">
            <v>6.9620000000000001E-2</v>
          </cell>
        </row>
        <row r="191">
          <cell r="A191">
            <v>26</v>
          </cell>
          <cell r="B191" t="str">
            <v>CIELOFALSOS</v>
          </cell>
          <cell r="C191">
            <v>0</v>
          </cell>
          <cell r="D191">
            <v>0</v>
          </cell>
          <cell r="E191">
            <v>0</v>
          </cell>
          <cell r="F191">
            <v>0</v>
          </cell>
          <cell r="G191">
            <v>0</v>
          </cell>
        </row>
        <row r="192">
          <cell r="A192">
            <v>26.1</v>
          </cell>
          <cell r="B192" t="str">
            <v>SUMINISTRO E INSTALACIÓN DE PANEL YESO PARA CIELO RASOS</v>
          </cell>
          <cell r="C192" t="str">
            <v>M2</v>
          </cell>
          <cell r="D192">
            <v>6782.49</v>
          </cell>
          <cell r="E192">
            <v>38000</v>
          </cell>
          <cell r="F192">
            <v>257734620</v>
          </cell>
          <cell r="G192">
            <v>2.7709999999999999E-2</v>
          </cell>
        </row>
        <row r="193">
          <cell r="A193">
            <v>0</v>
          </cell>
          <cell r="B193">
            <v>0</v>
          </cell>
          <cell r="C193">
            <v>0</v>
          </cell>
          <cell r="D193">
            <v>0</v>
          </cell>
          <cell r="E193">
            <v>0</v>
          </cell>
          <cell r="F193">
            <v>257734620</v>
          </cell>
          <cell r="G193">
            <v>2.7709999999999999E-2</v>
          </cell>
        </row>
        <row r="194">
          <cell r="A194">
            <v>27</v>
          </cell>
          <cell r="B194" t="str">
            <v>PORTERÍA</v>
          </cell>
          <cell r="C194">
            <v>0</v>
          </cell>
          <cell r="D194">
            <v>0</v>
          </cell>
          <cell r="E194">
            <v>0</v>
          </cell>
          <cell r="F194">
            <v>0</v>
          </cell>
          <cell r="G194">
            <v>0</v>
          </cell>
        </row>
        <row r="195">
          <cell r="A195">
            <v>27.1</v>
          </cell>
          <cell r="B195" t="str">
            <v>ACERO DE REFUERZO PORTERÍA 420 MPA</v>
          </cell>
          <cell r="C195" t="str">
            <v>KG</v>
          </cell>
          <cell r="D195">
            <v>6543.46</v>
          </cell>
          <cell r="E195">
            <v>3038</v>
          </cell>
          <cell r="F195">
            <v>19879031</v>
          </cell>
          <cell r="G195">
            <v>2.14E-3</v>
          </cell>
        </row>
        <row r="196">
          <cell r="A196">
            <v>27.2</v>
          </cell>
          <cell r="B196" t="str">
            <v>CONCRETO CIMENTACION PORTERÍAS 21 MPA</v>
          </cell>
          <cell r="C196" t="str">
            <v>M3</v>
          </cell>
          <cell r="D196">
            <v>34.96</v>
          </cell>
          <cell r="E196">
            <v>559904</v>
          </cell>
          <cell r="F196">
            <v>19574244</v>
          </cell>
          <cell r="G196">
            <v>2.0999999999999999E-3</v>
          </cell>
        </row>
        <row r="197">
          <cell r="A197">
            <v>27.3</v>
          </cell>
          <cell r="B197" t="str">
            <v>CONCRETO COLUMNAS PORTERÍAS 21 MPA</v>
          </cell>
          <cell r="C197" t="str">
            <v>M3</v>
          </cell>
          <cell r="D197">
            <v>46.19</v>
          </cell>
          <cell r="E197">
            <v>673978</v>
          </cell>
          <cell r="F197">
            <v>31131044</v>
          </cell>
          <cell r="G197">
            <v>3.3500000000000001E-3</v>
          </cell>
        </row>
        <row r="198">
          <cell r="A198">
            <v>27.4</v>
          </cell>
          <cell r="B198" t="str">
            <v>CONCRETO VIGAS DE AMARRE Y CORONACION PORTERÍAS 21 MPA</v>
          </cell>
          <cell r="C198" t="str">
            <v>M3</v>
          </cell>
          <cell r="D198">
            <v>17.21</v>
          </cell>
          <cell r="E198">
            <v>628700</v>
          </cell>
          <cell r="F198">
            <v>10819927</v>
          </cell>
          <cell r="G198">
            <v>1.16E-3</v>
          </cell>
        </row>
        <row r="199">
          <cell r="A199">
            <v>27.5</v>
          </cell>
          <cell r="B199" t="str">
            <v>MUROS LADRILLO ESTRUCTURAL SOGA 10X12X29CM PORTERÍAS, INCLUYE REFUERZO Y DOVELAS EN GROUTING 21 MPA</v>
          </cell>
          <cell r="C199" t="str">
            <v>M2</v>
          </cell>
          <cell r="D199">
            <v>307.69</v>
          </cell>
          <cell r="E199">
            <v>59027</v>
          </cell>
          <cell r="F199">
            <v>18162018</v>
          </cell>
          <cell r="G199">
            <v>1.9499999999999999E-3</v>
          </cell>
        </row>
        <row r="200">
          <cell r="A200">
            <v>27.6</v>
          </cell>
          <cell r="B200" t="str">
            <v>ESTRUCTURA METÁLICA PARA CUBIERTA A-36 PORTERÍAS</v>
          </cell>
          <cell r="C200" t="str">
            <v>KG</v>
          </cell>
          <cell r="D200">
            <v>3075.53</v>
          </cell>
          <cell r="E200">
            <v>7500</v>
          </cell>
          <cell r="F200">
            <v>23066475</v>
          </cell>
          <cell r="G200">
            <v>2.48E-3</v>
          </cell>
        </row>
        <row r="201">
          <cell r="A201">
            <v>27.7</v>
          </cell>
          <cell r="B201" t="str">
            <v>SUMINISTRO E INSTALACIÓN TEJA TERMO ACÚSTICA, TIPO  SANDWICH TRAPEZOIDAL COLOR BLANCO PORTERÍAS</v>
          </cell>
          <cell r="C201" t="str">
            <v>M2</v>
          </cell>
          <cell r="D201">
            <v>480.25</v>
          </cell>
          <cell r="E201">
            <v>121200</v>
          </cell>
          <cell r="F201">
            <v>58206300</v>
          </cell>
          <cell r="G201">
            <v>6.2599999999999999E-3</v>
          </cell>
        </row>
        <row r="202">
          <cell r="A202">
            <v>27.8</v>
          </cell>
          <cell r="B202" t="str">
            <v>CANAL EN LÁMINA GALVANIZADA CAL.20 PORTERÍAS, INCLUYE ACABADO EN ANTICORROSIVO Y ESMALTE</v>
          </cell>
          <cell r="C202" t="str">
            <v>ML</v>
          </cell>
          <cell r="D202">
            <v>31</v>
          </cell>
          <cell r="E202">
            <v>56421</v>
          </cell>
          <cell r="F202">
            <v>1749051</v>
          </cell>
          <cell r="G202">
            <v>1.9000000000000001E-4</v>
          </cell>
        </row>
        <row r="203">
          <cell r="A203">
            <v>27.9</v>
          </cell>
          <cell r="B203" t="str">
            <v>REPELLO DE MUROS MORTERO 1:3 PORTERÍA</v>
          </cell>
          <cell r="C203" t="str">
            <v>M2</v>
          </cell>
          <cell r="D203">
            <v>221.48</v>
          </cell>
          <cell r="E203">
            <v>14500</v>
          </cell>
          <cell r="F203">
            <v>3211460</v>
          </cell>
          <cell r="G203">
            <v>3.5E-4</v>
          </cell>
        </row>
        <row r="204">
          <cell r="A204" t="str">
            <v>27.10</v>
          </cell>
          <cell r="B204" t="str">
            <v>CONCRETO PISO PRIMARIO EN INTERIORES 21 MPA e=0.07 MT PORTERÍAS</v>
          </cell>
          <cell r="C204" t="str">
            <v>M2</v>
          </cell>
          <cell r="D204">
            <v>372.7</v>
          </cell>
          <cell r="E204">
            <v>30191</v>
          </cell>
          <cell r="F204">
            <v>11252186</v>
          </cell>
          <cell r="G204">
            <v>1.2099999999999999E-3</v>
          </cell>
        </row>
        <row r="205">
          <cell r="A205">
            <v>27.11</v>
          </cell>
          <cell r="B205" t="str">
            <v>SUMINISTRO E INSTALACION DE PISO EN CERAMICA TRAFICO 4, INCLUYE ALISTADO EN MORTERO 1:4 PORTERÍAS</v>
          </cell>
          <cell r="C205" t="str">
            <v>M2</v>
          </cell>
          <cell r="D205">
            <v>299.44</v>
          </cell>
          <cell r="E205">
            <v>62732</v>
          </cell>
          <cell r="F205">
            <v>18784470</v>
          </cell>
          <cell r="G205">
            <v>2.0200000000000001E-3</v>
          </cell>
        </row>
        <row r="206">
          <cell r="A206">
            <v>27.12</v>
          </cell>
          <cell r="B206" t="str">
            <v>PINTURA MUROS INTERIORES 3 MANOS VINILO TIPO 1 PORTERÍA</v>
          </cell>
          <cell r="C206" t="str">
            <v>M2</v>
          </cell>
          <cell r="D206">
            <v>221.48</v>
          </cell>
          <cell r="E206">
            <v>6760</v>
          </cell>
          <cell r="F206">
            <v>1497205</v>
          </cell>
          <cell r="G206">
            <v>1.6000000000000001E-4</v>
          </cell>
        </row>
        <row r="207">
          <cell r="A207">
            <v>27.13</v>
          </cell>
          <cell r="B207" t="str">
            <v>ENCHAPE PISOS BAÑOS CERAMICA ANTIDESLIZANTE COLOR GRIS 30x30, INCLUYE ALISTADO EN MORTERO 1:4 PORTERÍAS</v>
          </cell>
          <cell r="C207" t="str">
            <v>M2</v>
          </cell>
          <cell r="D207">
            <v>18.100000000000001</v>
          </cell>
          <cell r="E207">
            <v>52937</v>
          </cell>
          <cell r="F207">
            <v>958160</v>
          </cell>
          <cell r="G207">
            <v>1E-4</v>
          </cell>
        </row>
        <row r="208">
          <cell r="A208">
            <v>27.14</v>
          </cell>
          <cell r="B208" t="str">
            <v>ENCHAPE MUROS BAÑOS CERAMICA 20x30 PRIMERA CALIDAD PORTERÍAS</v>
          </cell>
          <cell r="C208" t="str">
            <v>M2</v>
          </cell>
          <cell r="D208">
            <v>28.86</v>
          </cell>
          <cell r="E208">
            <v>41492</v>
          </cell>
          <cell r="F208">
            <v>1197459</v>
          </cell>
          <cell r="G208">
            <v>1.2999999999999999E-4</v>
          </cell>
        </row>
        <row r="209">
          <cell r="A209">
            <v>27.15</v>
          </cell>
          <cell r="B209" t="str">
            <v>PUNTOS SANITARIOS 2" BAÑOS PORTERÍAS</v>
          </cell>
          <cell r="C209" t="str">
            <v>UND</v>
          </cell>
          <cell r="D209">
            <v>4</v>
          </cell>
          <cell r="E209">
            <v>44427</v>
          </cell>
          <cell r="F209">
            <v>177708</v>
          </cell>
          <cell r="G209">
            <v>2.0000000000000002E-5</v>
          </cell>
        </row>
        <row r="210">
          <cell r="A210">
            <v>27.16</v>
          </cell>
          <cell r="B210" t="str">
            <v>PUNTOS SANITARIOS 4" BAÑOS PORTERÍAS</v>
          </cell>
          <cell r="C210" t="str">
            <v>UND</v>
          </cell>
          <cell r="D210">
            <v>3</v>
          </cell>
          <cell r="E210">
            <v>93448</v>
          </cell>
          <cell r="F210">
            <v>280344</v>
          </cell>
          <cell r="G210">
            <v>3.0000000000000001E-5</v>
          </cell>
        </row>
        <row r="211">
          <cell r="A211">
            <v>27.17</v>
          </cell>
          <cell r="B211" t="str">
            <v>BAJANTE AGUAS LLUVIAS 4" PORTERÍAS</v>
          </cell>
          <cell r="C211" t="str">
            <v>ML</v>
          </cell>
          <cell r="D211">
            <v>28</v>
          </cell>
          <cell r="E211">
            <v>28909</v>
          </cell>
          <cell r="F211">
            <v>809452</v>
          </cell>
          <cell r="G211">
            <v>9.0000000000000006E-5</v>
          </cell>
        </row>
        <row r="212">
          <cell r="A212">
            <v>27.18</v>
          </cell>
          <cell r="B212" t="str">
            <v>PUNTOS HIDRÁULICOS PVC PRESIÓN DE 1/2" PORTERÍAS</v>
          </cell>
          <cell r="C212" t="str">
            <v>UND</v>
          </cell>
          <cell r="D212">
            <v>6</v>
          </cell>
          <cell r="E212">
            <v>26954</v>
          </cell>
          <cell r="F212">
            <v>161724</v>
          </cell>
          <cell r="G212">
            <v>2.0000000000000002E-5</v>
          </cell>
        </row>
        <row r="213">
          <cell r="A213">
            <v>27.19</v>
          </cell>
          <cell r="B213" t="str">
            <v>LAVAMANOS DE COLGAR PARA BAÑOS PORTERÍAS</v>
          </cell>
          <cell r="C213" t="str">
            <v>UND</v>
          </cell>
          <cell r="D213">
            <v>3</v>
          </cell>
          <cell r="E213">
            <v>157573</v>
          </cell>
          <cell r="F213">
            <v>472719</v>
          </cell>
          <cell r="G213">
            <v>5.0000000000000002E-5</v>
          </cell>
        </row>
        <row r="214">
          <cell r="A214" t="str">
            <v>27.20</v>
          </cell>
          <cell r="B214" t="str">
            <v>SANITARIO COMPLETO TIPO FLUXÓMETRO PORTERÍAS</v>
          </cell>
          <cell r="C214" t="str">
            <v>UND</v>
          </cell>
          <cell r="D214">
            <v>3</v>
          </cell>
          <cell r="E214">
            <v>658649</v>
          </cell>
          <cell r="F214">
            <v>1975947</v>
          </cell>
          <cell r="G214">
            <v>2.1000000000000001E-4</v>
          </cell>
        </row>
        <row r="215">
          <cell r="A215">
            <v>27.21</v>
          </cell>
          <cell r="B215" t="str">
            <v>SUMINISTRO E INSTALACIÓN PUERTA PERSIANA ALUMINIO TIPO P-3 PORTERÍAS, INCLUYE CERRADURA TIPO YALE</v>
          </cell>
          <cell r="C215" t="str">
            <v>UND</v>
          </cell>
          <cell r="D215">
            <v>3</v>
          </cell>
          <cell r="E215">
            <v>538771</v>
          </cell>
          <cell r="F215">
            <v>1616313</v>
          </cell>
          <cell r="G215">
            <v>1.7000000000000001E-4</v>
          </cell>
        </row>
        <row r="216">
          <cell r="A216">
            <v>27.22</v>
          </cell>
          <cell r="B216" t="str">
            <v>SUMINISTRO E INSTALACIÓN PUERTA ALUMINIO TIPO P-4 PORTERÍAS, INCLUYE VIDRIO 4MM Y CERRADURA TIPO YALE</v>
          </cell>
          <cell r="C216" t="str">
            <v>UND</v>
          </cell>
          <cell r="D216">
            <v>2</v>
          </cell>
          <cell r="E216">
            <v>405641</v>
          </cell>
          <cell r="F216">
            <v>811282</v>
          </cell>
          <cell r="G216">
            <v>9.0000000000000006E-5</v>
          </cell>
        </row>
        <row r="217">
          <cell r="A217">
            <v>27.23</v>
          </cell>
          <cell r="B217" t="str">
            <v>SUMINISTRO E INSTALACIÓN VENTANA ALUMINIO PORTERÍAS CORREDIZA VIDRIO 4MM TIPO V-2</v>
          </cell>
          <cell r="C217" t="str">
            <v>UND</v>
          </cell>
          <cell r="D217">
            <v>2</v>
          </cell>
          <cell r="E217">
            <v>585052</v>
          </cell>
          <cell r="F217">
            <v>1170104</v>
          </cell>
          <cell r="G217">
            <v>1.2999999999999999E-4</v>
          </cell>
        </row>
        <row r="218">
          <cell r="A218">
            <v>27.24</v>
          </cell>
          <cell r="B218" t="str">
            <v>SUMINISTRO E INSTALACIÓN PERSIANA ALUMINIO PORTERÍAS TIPO V-5</v>
          </cell>
          <cell r="C218" t="str">
            <v>UND</v>
          </cell>
          <cell r="D218">
            <v>3</v>
          </cell>
          <cell r="E218">
            <v>218334</v>
          </cell>
          <cell r="F218">
            <v>655002</v>
          </cell>
          <cell r="G218">
            <v>6.9999999999999994E-5</v>
          </cell>
        </row>
        <row r="219">
          <cell r="A219">
            <v>27.25</v>
          </cell>
          <cell r="B219" t="str">
            <v>SUMINISTRO E INSTALACIÓN VENTANA ALUMINIO PORTERÍAS CORREDIZA VIDRIO 4MM TIPO V-7</v>
          </cell>
          <cell r="C219" t="str">
            <v>UND</v>
          </cell>
          <cell r="D219">
            <v>1</v>
          </cell>
          <cell r="E219">
            <v>372690</v>
          </cell>
          <cell r="F219">
            <v>372690</v>
          </cell>
          <cell r="G219">
            <v>4.0000000000000003E-5</v>
          </cell>
        </row>
        <row r="220">
          <cell r="A220">
            <v>27.26</v>
          </cell>
          <cell r="B220" t="str">
            <v>SUMINISTRO E INSTALACIÓN VENTANA ALUMINIO PORTERÍAS CORREDIZA VIDRIO 4MM TIPO V-8</v>
          </cell>
          <cell r="C220" t="str">
            <v>UND</v>
          </cell>
          <cell r="D220">
            <v>1</v>
          </cell>
          <cell r="E220">
            <v>645538</v>
          </cell>
          <cell r="F220">
            <v>645538</v>
          </cell>
          <cell r="G220">
            <v>6.9999999999999994E-5</v>
          </cell>
        </row>
        <row r="221">
          <cell r="A221">
            <v>27.27</v>
          </cell>
          <cell r="B221" t="str">
            <v>SUMINISTRO E INSTALACIÓN DE PANEL YESO PARA CIELO RASOS</v>
          </cell>
          <cell r="C221" t="str">
            <v>M2</v>
          </cell>
          <cell r="D221">
            <v>373</v>
          </cell>
          <cell r="E221">
            <v>38000</v>
          </cell>
          <cell r="F221">
            <v>14174000</v>
          </cell>
          <cell r="G221">
            <v>1.5200000000000001E-3</v>
          </cell>
        </row>
        <row r="222">
          <cell r="A222">
            <v>0</v>
          </cell>
          <cell r="B222">
            <v>0</v>
          </cell>
          <cell r="C222">
            <v>0</v>
          </cell>
          <cell r="D222">
            <v>0</v>
          </cell>
          <cell r="E222">
            <v>0</v>
          </cell>
          <cell r="F222">
            <v>242811853</v>
          </cell>
          <cell r="G222">
            <v>2.6109999999999998E-2</v>
          </cell>
        </row>
        <row r="223">
          <cell r="A223">
            <v>0</v>
          </cell>
          <cell r="B223">
            <v>0</v>
          </cell>
          <cell r="C223">
            <v>0</v>
          </cell>
          <cell r="D223">
            <v>0</v>
          </cell>
          <cell r="E223">
            <v>0</v>
          </cell>
          <cell r="F223">
            <v>0</v>
          </cell>
          <cell r="G223">
            <v>0</v>
          </cell>
        </row>
        <row r="224">
          <cell r="A224">
            <v>0</v>
          </cell>
          <cell r="B224" t="str">
            <v>COSTO DIRECTO</v>
          </cell>
          <cell r="C224">
            <v>0</v>
          </cell>
          <cell r="D224">
            <v>0</v>
          </cell>
          <cell r="E224">
            <v>0</v>
          </cell>
          <cell r="F224">
            <v>5057605007</v>
          </cell>
          <cell r="G224">
            <v>0</v>
          </cell>
        </row>
      </sheetData>
      <sheetData sheetId="6"/>
      <sheetData sheetId="7"/>
      <sheetData sheetId="8"/>
      <sheetData sheetId="9"/>
      <sheetData sheetId="10"/>
      <sheetData sheetId="11">
        <row r="4">
          <cell r="A4" t="str">
            <v xml:space="preserve"> Item </v>
          </cell>
          <cell r="B4" t="str">
            <v xml:space="preserve"> Descripción </v>
          </cell>
          <cell r="C4" t="str">
            <v xml:space="preserve"> Unidad </v>
          </cell>
          <cell r="D4" t="str">
            <v xml:space="preserve"> Cantidad </v>
          </cell>
          <cell r="E4" t="str">
            <v xml:space="preserve"> Valor Unit. </v>
          </cell>
          <cell r="F4" t="str">
            <v xml:space="preserve"> Valor Parcial </v>
          </cell>
          <cell r="G4" t="str">
            <v xml:space="preserve"> Aporte % </v>
          </cell>
        </row>
        <row r="5">
          <cell r="A5">
            <v>1</v>
          </cell>
          <cell r="B5" t="str">
            <v>MEDIA TENSIÓN - TRANSFORMADOR - TABLERO GENERAL</v>
          </cell>
          <cell r="C5">
            <v>0</v>
          </cell>
          <cell r="D5">
            <v>0</v>
          </cell>
          <cell r="E5">
            <v>0</v>
          </cell>
          <cell r="F5">
            <v>0</v>
          </cell>
          <cell r="G5">
            <v>0</v>
          </cell>
        </row>
        <row r="6">
          <cell r="A6">
            <v>1.01</v>
          </cell>
          <cell r="B6" t="str">
            <v>CAMBIO DE  RED AEREA  A SUBTERRANEA -incluye protecciones (cortacircuitos con fusibles y DPS)- incluye suministro e instalación terminales premoldeados tipo exterior 15 kV- 2 tubos de 4" tipo IMC instalados en poste - elementos de fijación necesarios - crucetas , diagonales , tornillería</v>
          </cell>
          <cell r="C6" t="str">
            <v>GLB</v>
          </cell>
          <cell r="D6">
            <v>1</v>
          </cell>
          <cell r="E6">
            <v>5000000</v>
          </cell>
          <cell r="F6">
            <v>5000000</v>
          </cell>
          <cell r="G6">
            <v>5.4000000000000001E-4</v>
          </cell>
        </row>
        <row r="7">
          <cell r="A7">
            <v>1.02</v>
          </cell>
          <cell r="B7" t="str">
            <v>CABLEADO RED MEDIA TENSION SUBTERRANEA - POR  CANALIZACION EN DUCTO PVC DE 4" -INCLUYE  CABLE   3 x # 1/0 Cu-XLPE MV 90 - 15 KV - al 100 % - 3 fases- al cable de realizársele prueba de aislamiento una vez instalado- incluye suministro e instalación de 2 tubos IMC 4" para bajante cometida media tensión - capacete hasta celda tipo QM (SF6)(usando celda de remonta)- Incluye suministro e instalación de terminales premoldeados tipo interior para 15 kV</v>
          </cell>
          <cell r="C7" t="str">
            <v>ML</v>
          </cell>
          <cell r="D7">
            <v>30</v>
          </cell>
          <cell r="E7">
            <v>393333.33333333337</v>
          </cell>
          <cell r="F7">
            <v>11800000.000000002</v>
          </cell>
          <cell r="G7">
            <v>1.2700000000000001E-3</v>
          </cell>
        </row>
        <row r="8">
          <cell r="A8">
            <v>1.03</v>
          </cell>
          <cell r="B8" t="str">
            <v>Suministro e instalación de equipo de medida por el nivel de tensión 2 - 3 PT , 3 CT, medidor con tele medida , bloque de pruebas, caja de medidor, tubería metálica flexible, cables conexión colores , tubería metálica - crucetas , diagonales , tornillería- ver diagrama unifilar</v>
          </cell>
          <cell r="C8" t="str">
            <v>UND</v>
          </cell>
          <cell r="D8">
            <v>1</v>
          </cell>
          <cell r="E8">
            <v>25885000</v>
          </cell>
          <cell r="F8">
            <v>25885000</v>
          </cell>
          <cell r="G8">
            <v>2.7799999999999999E-3</v>
          </cell>
        </row>
        <row r="9">
          <cell r="A9">
            <v>1.04</v>
          </cell>
          <cell r="B9" t="str">
            <v>Construcción de cámara de inspección media tensión de 1.5 X 1.0 X1.0 mts en concreto reforzado , marco metálico- norma operador de red</v>
          </cell>
          <cell r="C9" t="str">
            <v>UND</v>
          </cell>
          <cell r="D9">
            <v>1</v>
          </cell>
          <cell r="E9">
            <v>700000</v>
          </cell>
          <cell r="F9">
            <v>700000</v>
          </cell>
          <cell r="G9">
            <v>8.0000000000000007E-5</v>
          </cell>
        </row>
        <row r="10">
          <cell r="A10">
            <v>1.05</v>
          </cell>
          <cell r="B10" t="str">
            <v>Construcción Canalización en tubo  PVC para acometida media tensión en   2 DUCTOS 4 " PVC -Cinta de demarcación en excavación</v>
          </cell>
          <cell r="C10" t="str">
            <v>ML</v>
          </cell>
          <cell r="D10">
            <v>12</v>
          </cell>
          <cell r="E10">
            <v>136220</v>
          </cell>
          <cell r="F10">
            <v>1634640</v>
          </cell>
          <cell r="G10">
            <v>1.8000000000000001E-4</v>
          </cell>
        </row>
        <row r="11">
          <cell r="A11">
            <v>1.06</v>
          </cell>
          <cell r="B11" t="str">
            <v>Suministro transformador en aceite dieléctrico mineral   de 300  kVA - 3 FASES -  13200  V -   214 V/123 V - DYn5- Refrigeracion ONAN - ruedas- protocolo de pruebas.</v>
          </cell>
          <cell r="C11" t="str">
            <v>UND</v>
          </cell>
          <cell r="D11">
            <v>1</v>
          </cell>
          <cell r="E11">
            <v>25500000</v>
          </cell>
          <cell r="F11">
            <v>25500000</v>
          </cell>
          <cell r="G11">
            <v>2.7399999999999998E-3</v>
          </cell>
        </row>
        <row r="12">
          <cell r="A12">
            <v>1.07</v>
          </cell>
          <cell r="B12" t="str">
            <v xml:space="preserve"> suministro e instalación de celda de transformador (PARA 300 kVA)  en lamina acero cold rolled (norma RETIE) -Barra de tierras para equipotenciar</v>
          </cell>
          <cell r="C12" t="str">
            <v>UND</v>
          </cell>
          <cell r="D12">
            <v>1</v>
          </cell>
          <cell r="E12">
            <v>4500000</v>
          </cell>
          <cell r="F12">
            <v>4500000</v>
          </cell>
          <cell r="G12">
            <v>4.8000000000000001E-4</v>
          </cell>
        </row>
        <row r="13">
          <cell r="A13">
            <v>1.08</v>
          </cell>
          <cell r="B13" t="str">
            <v xml:space="preserve">Instalación transformador en aceite   de 300  kVA - 3 FASES -  13200  V -   214 V/123 V - DYn5 - </v>
          </cell>
          <cell r="C13" t="str">
            <v>UND</v>
          </cell>
          <cell r="D13">
            <v>1</v>
          </cell>
          <cell r="E13">
            <v>2000000</v>
          </cell>
          <cell r="F13">
            <v>2000000</v>
          </cell>
          <cell r="G13">
            <v>2.2000000000000001E-4</v>
          </cell>
        </row>
        <row r="14">
          <cell r="A14">
            <v>1.0900000000000001</v>
          </cell>
          <cell r="B14" t="str">
            <v>Suministro e instalación de tablero general TGD-SUBESTACION- 3F/ 5H, contiene :-barraje en cobre electrolítico de 1200 A, barraje de neutros, barraje de tierras,  totalizador con interruptor termo magnético en caja moldeada de 3 x 1000 A (ajustable y motorizado),Interruptores termo magnéticos en caja moldeada de acuerdo al diagrama unifilar y 4 reservas en barraje. - Medidor multifuncional con display (tensión , corriente, FP) , 3 transformadores de corriente tipo toroide  1000/5A- Dispositivo de protección contra sobretensiones DPS Clase B In&gt;50Kamp con acometida de conexión y protección- INCLUYE suministro e instalación de  bornas Cu electro plateado de ponchar 2/0 awg para conexión de puesta a tierra- transferencia automática para 160 kVA- banco de condensadores con control automático</v>
          </cell>
          <cell r="C14" t="str">
            <v>UND</v>
          </cell>
          <cell r="D14">
            <v>1</v>
          </cell>
          <cell r="E14">
            <v>22000000</v>
          </cell>
          <cell r="F14">
            <v>22000000</v>
          </cell>
          <cell r="G14">
            <v>2.3700000000000001E-3</v>
          </cell>
        </row>
        <row r="15">
          <cell r="A15" t="str">
            <v>1,10</v>
          </cell>
          <cell r="B15" t="str">
            <v>CABLEADO RED MEDIA TENSION  - POR  cárcamo para conexión entre salida de la celda tipo QM y los bornes de media tensión del transformador  -INCLUYE  CABLE   3 x # 1/0  Cu-XLPE MV 90 - 15 KV - al 100 % - 3 fases- el cable de realizársele prueba de aislamiento una vez instalado- incluye suministro e instalación de terminales premoldeados tipo interior para 15 kV (2 juegos)</v>
          </cell>
          <cell r="C15" t="str">
            <v>ML</v>
          </cell>
          <cell r="D15">
            <v>15</v>
          </cell>
          <cell r="E15">
            <v>164000</v>
          </cell>
          <cell r="F15">
            <v>2460000</v>
          </cell>
          <cell r="G15">
            <v>2.5999999999999998E-4</v>
          </cell>
        </row>
        <row r="16">
          <cell r="A16">
            <v>1.1100000000000001</v>
          </cell>
          <cell r="B16" t="str">
            <v>Suministro e instalacion Acometida a tablero TGD-SUBESTACION-  Desde TRANSFORMADOR DE 300 kVA en Cable    3 x3 # 400 mcm Cu.THHN + 3x # 400 mcm  Cu.THHN + 1 x # 2/0 CuDD . Por cárcamo -incluye cable , M.O, marquillas identificación, amarras plásticas. Incluye suministro e instalación conectores de cobre electro plateado de ponchado para el calibre de la acometida</v>
          </cell>
          <cell r="C16" t="str">
            <v>ML</v>
          </cell>
          <cell r="D16">
            <v>12</v>
          </cell>
          <cell r="E16">
            <v>806666.66666666663</v>
          </cell>
          <cell r="F16">
            <v>9680000</v>
          </cell>
          <cell r="G16">
            <v>1.0399999999999999E-3</v>
          </cell>
        </row>
        <row r="17">
          <cell r="A17">
            <v>1.1200000000000001</v>
          </cell>
          <cell r="B17" t="str">
            <v>Construcción de caseta subestación - bases equipos- cárcamos media y baja tensión  con tapa en lamina de alfajor-  area  14 x 8.60 y una altura 2,80 metros. Piso en concreto de 3.000 PSI, con carcamo doble de 15 cms de altura y trampa de arena de 65 cms de profundidad, muros en ladrillo a la vista y techo de eternit.  ver plano</v>
          </cell>
          <cell r="C17" t="str">
            <v>GLB</v>
          </cell>
          <cell r="D17">
            <v>1</v>
          </cell>
          <cell r="E17">
            <v>22000000</v>
          </cell>
          <cell r="F17">
            <v>22000000</v>
          </cell>
          <cell r="G17">
            <v>2.3700000000000001E-3</v>
          </cell>
        </row>
        <row r="18">
          <cell r="A18">
            <v>1.1299999999999999</v>
          </cell>
          <cell r="B18" t="str">
            <v>Suministro e instalación de celda de media tensión tipo QM -SM6  SCHNNEIDER con fusibles (aislada en SF6) Con seccionador de puesta a tierra y celda de remonta - incluye fusibles</v>
          </cell>
          <cell r="C18" t="str">
            <v>UND</v>
          </cell>
          <cell r="D18">
            <v>1</v>
          </cell>
          <cell r="E18">
            <v>22000000</v>
          </cell>
          <cell r="F18">
            <v>22000000</v>
          </cell>
          <cell r="G18">
            <v>2.3700000000000001E-3</v>
          </cell>
        </row>
        <row r="19">
          <cell r="A19">
            <v>0</v>
          </cell>
          <cell r="B19">
            <v>0</v>
          </cell>
          <cell r="C19">
            <v>0</v>
          </cell>
          <cell r="D19">
            <v>0</v>
          </cell>
          <cell r="E19">
            <v>0</v>
          </cell>
          <cell r="F19">
            <v>155159640</v>
          </cell>
          <cell r="G19">
            <v>1.67E-2</v>
          </cell>
        </row>
        <row r="20">
          <cell r="A20" t="str">
            <v>2</v>
          </cell>
          <cell r="B20" t="str">
            <v>ACOMETIDAS ELÉCTRICAS</v>
          </cell>
          <cell r="C20">
            <v>0</v>
          </cell>
          <cell r="D20">
            <v>0</v>
          </cell>
          <cell r="E20">
            <v>0</v>
          </cell>
          <cell r="F20">
            <v>0</v>
          </cell>
          <cell r="G20">
            <v>0</v>
          </cell>
        </row>
        <row r="21">
          <cell r="A21">
            <v>2.0099999999999998</v>
          </cell>
          <cell r="B21" t="str">
            <v>Acometida a tablero TDK1 Desde tablero TGD-SUBESTACION en Cable    1 x # 8 Cu.THHN + 1 x # 8  Cu.THHN + 1 x # 8 Cu THHN. Por cárcamo y tubo PVC por canalización -incluye cable , M.O, marquillas identificación, amarras plásticas. Incluye suministro e instalación conectores de cobre electro plateado de ponchado mecánico para el calibre de la acometida</v>
          </cell>
          <cell r="C21" t="str">
            <v>ML</v>
          </cell>
          <cell r="D21">
            <v>110</v>
          </cell>
          <cell r="E21">
            <v>12789.09090909091</v>
          </cell>
          <cell r="F21">
            <v>1406800</v>
          </cell>
          <cell r="G21">
            <v>1.4999999999999999E-4</v>
          </cell>
        </row>
        <row r="22">
          <cell r="A22">
            <v>2.02</v>
          </cell>
          <cell r="B22" t="str">
            <v>Acometida a tablero TDK2 Desde tablero TG-SUBESTACION en Cable    1 x # 8 Cu.THHN + 1 x # 8  Cu.THHN + 1 x # 8 Cu THHN. Por cárcamo y tubo PVC por canalización -incluye cable , M.O, marquillas identificación, amarras plasticas.Incluye suministro e instalación conectores de cobre electro plateado de ponchado mecánico para el calibre de la acometida</v>
          </cell>
          <cell r="C22" t="str">
            <v>ML</v>
          </cell>
          <cell r="D22">
            <v>120</v>
          </cell>
          <cell r="E22">
            <v>12789.09090909091</v>
          </cell>
          <cell r="F22">
            <v>1534690.9090909092</v>
          </cell>
          <cell r="G22">
            <v>1.7000000000000001E-4</v>
          </cell>
        </row>
        <row r="23">
          <cell r="A23">
            <v>2.0299999999999998</v>
          </cell>
          <cell r="B23" t="str">
            <v>Acometida a tablero TDK3 Desde tablero TGD-SUBESTACION en Cable    1 x # 8 Cu.THHN + 1 x # 8  Cu.THHN + 1 x # 8 Cu THHN.Por cárcamo y tubo PVC por canalización -incluye cable , M.O, marquillas identificación, amarras plasticas.Incluye suministro e instalación conectores de cobre electro plateado de ponchado mecánico para el calibre de la acometida</v>
          </cell>
          <cell r="C23" t="str">
            <v>ML</v>
          </cell>
          <cell r="D23">
            <v>120</v>
          </cell>
          <cell r="E23">
            <v>12789.09090909091</v>
          </cell>
          <cell r="F23">
            <v>1534690.9090909092</v>
          </cell>
          <cell r="G23">
            <v>1.7000000000000001E-4</v>
          </cell>
        </row>
        <row r="24">
          <cell r="A24">
            <v>2.04</v>
          </cell>
          <cell r="B24" t="str">
            <v>Acometida a tablero TDAAP3-1 - Desde tablero TGD-SUBESTACION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4" t="str">
            <v>ML</v>
          </cell>
          <cell r="D24">
            <v>110</v>
          </cell>
          <cell r="E24">
            <v>50946.363636363632</v>
          </cell>
          <cell r="F24">
            <v>5604100</v>
          </cell>
          <cell r="G24">
            <v>5.9999999999999995E-4</v>
          </cell>
        </row>
        <row r="25">
          <cell r="A25">
            <v>2.0499999999999998</v>
          </cell>
          <cell r="B25" t="str">
            <v>Acometida a tablero TDAAP3-2 - Desde tablero TG-SUBESTACION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5" t="str">
            <v>ML</v>
          </cell>
          <cell r="D25">
            <v>150</v>
          </cell>
          <cell r="E25">
            <v>50946.363636363632</v>
          </cell>
          <cell r="F25">
            <v>7641954.5454545449</v>
          </cell>
          <cell r="G25">
            <v>8.1999999999999998E-4</v>
          </cell>
        </row>
        <row r="26">
          <cell r="A26">
            <v>2.06</v>
          </cell>
          <cell r="B26" t="str">
            <v>Acometida a tablero TDSUB Desde tablero TGD-SUBESTACION en Cable    3 x # 8 Cu.THHN + 1 x # 8  Cu.THHN + 1 x # 8 Cu THHN. Por cárcamo -incluye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6" t="str">
            <v>ML</v>
          </cell>
          <cell r="D26">
            <v>20</v>
          </cell>
          <cell r="E26">
            <v>20475</v>
          </cell>
          <cell r="F26">
            <v>409500</v>
          </cell>
          <cell r="G26">
            <v>4.0000000000000003E-5</v>
          </cell>
        </row>
        <row r="27">
          <cell r="A27">
            <v>2.0699999999999998</v>
          </cell>
          <cell r="B27" t="str">
            <v>Acometida a tablero TDIE - Desde tablero TGD-SUBESTACION en Cable    3 # 1/0 Cu.THHN + 1 # 1/0  Cu.THHN + 1# 2 Cu THHN.Por cárcamo ,tubo PVC por canalización, -incluye cable , M.O, marquillas identificación, amarras plasticas.Incluye suministro e instalación conectores de cobre electro plateado de ponchado mecánico para el calibre de la acometida</v>
          </cell>
          <cell r="C27" t="str">
            <v>ML</v>
          </cell>
          <cell r="D27">
            <v>200</v>
          </cell>
          <cell r="E27">
            <v>78930.5</v>
          </cell>
          <cell r="F27">
            <v>15786100</v>
          </cell>
          <cell r="G27">
            <v>1.6999999999999999E-3</v>
          </cell>
        </row>
        <row r="28">
          <cell r="A28">
            <v>2.08</v>
          </cell>
          <cell r="B28" t="str">
            <v>Acometida a tablero TGN-1 -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28" t="str">
            <v>ML</v>
          </cell>
          <cell r="D28">
            <v>20</v>
          </cell>
          <cell r="E28">
            <v>78930.5</v>
          </cell>
          <cell r="F28">
            <v>1578610</v>
          </cell>
          <cell r="G28">
            <v>1.7000000000000001E-4</v>
          </cell>
        </row>
        <row r="29">
          <cell r="A29">
            <v>2.09</v>
          </cell>
          <cell r="B29" t="str">
            <v>Acometida a tablero TDIEMER-1 Desde tablero TGD-SUBESTACION en Cable    3 x # 4 Cu.THHN + 1 x # 4  Cu.THHN + 1 x # 6 Cu THHN. Por cárcamo ,tubo PVC por canalización-incluye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9" t="str">
            <v>ML</v>
          </cell>
          <cell r="D29">
            <v>100</v>
          </cell>
          <cell r="E29">
            <v>39884</v>
          </cell>
          <cell r="F29">
            <v>3988400</v>
          </cell>
          <cell r="G29">
            <v>4.2999999999999999E-4</v>
          </cell>
        </row>
        <row r="30">
          <cell r="A30">
            <v>2.1</v>
          </cell>
          <cell r="B30" t="str">
            <v>Acometida a tablero TDIEMER-2 Desde tablero TGD-SUBESTACION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0" t="str">
            <v>ML</v>
          </cell>
          <cell r="D30">
            <v>140</v>
          </cell>
          <cell r="E30">
            <v>39884</v>
          </cell>
          <cell r="F30">
            <v>5583760</v>
          </cell>
          <cell r="G30">
            <v>5.9999999999999995E-4</v>
          </cell>
        </row>
        <row r="31">
          <cell r="A31">
            <v>2.11</v>
          </cell>
          <cell r="B31" t="str">
            <v>Acometida a tablero TDPE- Desde tablero TGD-SUBESTACION en Cable    3 # 4Cu.THHN + 1 # 4 Cu.THHN + 1# 6 Cu THHN.Por cárcamo ,tubo PVC por canalización, -incluye cable , M.O, marquillas identificación, amarras plasticas.Incluye suministro e instalación conectores de cobre electro plateado de ponchado mecánico para el calibre de la acometida</v>
          </cell>
          <cell r="C31" t="str">
            <v>ML</v>
          </cell>
          <cell r="D31">
            <v>200</v>
          </cell>
          <cell r="E31">
            <v>39884</v>
          </cell>
          <cell r="F31">
            <v>7976800</v>
          </cell>
          <cell r="G31">
            <v>8.5999999999999998E-4</v>
          </cell>
        </row>
        <row r="32">
          <cell r="A32">
            <v>2.12</v>
          </cell>
          <cell r="B32" t="str">
            <v>Acometida a tablero TDMB Desde tableroTGD-SUBESTACION en Cable    3 x # 6 Cu.THHN + 1 x # 6  Cu.THHN + 1 x # 8 Cu THHNPor cárcamo ,tubo PVC por canalización, tubería EMT Llegada al tablero -incluye cable , M.O, marquillas identificación, amarras plasticas.Incluye suministro e instalación conectores de cobre electro plateado de ponchado mecánico para el calibre de la acometida</v>
          </cell>
          <cell r="C32" t="str">
            <v>ML</v>
          </cell>
          <cell r="D32">
            <v>30</v>
          </cell>
          <cell r="E32">
            <v>27220</v>
          </cell>
          <cell r="F32">
            <v>816600</v>
          </cell>
          <cell r="G32">
            <v>9.0000000000000006E-5</v>
          </cell>
        </row>
        <row r="33">
          <cell r="A33">
            <v>2.13</v>
          </cell>
          <cell r="B33" t="str">
            <v>Acometida a tablero TDP1-1 Desde tablero TGN-1 en Cable    3 x # 1/0 Cu.THHN + 1 x # 1/0 Cu.THHN + 1 x # 2 Cu THHN.Por cárcamo ,tubo PVC por canalización - incluye cable , M.O, marquillas identificación, amarras plásticas,-Incluye suministro e instalación conectores de cobre electro plateado de ponchado mecánico para el calibre de la acometida</v>
          </cell>
          <cell r="C33" t="str">
            <v>ML</v>
          </cell>
          <cell r="D33">
            <v>100</v>
          </cell>
          <cell r="E33">
            <v>79009</v>
          </cell>
          <cell r="F33">
            <v>7900900</v>
          </cell>
          <cell r="G33">
            <v>8.4999999999999995E-4</v>
          </cell>
        </row>
        <row r="34">
          <cell r="A34">
            <v>2.14</v>
          </cell>
          <cell r="B34" t="str">
            <v>Acometida a tablero TDP2-1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4" t="str">
            <v>ML</v>
          </cell>
          <cell r="D34">
            <v>106</v>
          </cell>
          <cell r="E34">
            <v>79009</v>
          </cell>
          <cell r="F34">
            <v>8374954</v>
          </cell>
          <cell r="G34">
            <v>8.9999999999999998E-4</v>
          </cell>
        </row>
        <row r="35">
          <cell r="A35">
            <v>2.15</v>
          </cell>
          <cell r="B35" t="str">
            <v>Acometida a tablero TDP3-1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5" t="str">
            <v>ML</v>
          </cell>
          <cell r="D35">
            <v>110</v>
          </cell>
          <cell r="E35">
            <v>79009</v>
          </cell>
          <cell r="F35">
            <v>8690990</v>
          </cell>
          <cell r="G35">
            <v>9.3000000000000005E-4</v>
          </cell>
        </row>
        <row r="36">
          <cell r="A36">
            <v>2.16</v>
          </cell>
          <cell r="B36" t="str">
            <v>Acometida a tablero TDIP1-1 Desde tablero TGN-1 en Cable    3 x # 4 Cu.THHN + 1 x # 4 Cu.THHN + 1 x # 6 Cu THHN.  -Por cárcamo ,tubo PVC por canalización -  incluye cable , M.O, marquillas identificación, amarras plásticas,.Incluye suministro e instalación conectores de cobre electro plateado de ponchado mecánico para el calibre de la acometida</v>
          </cell>
          <cell r="C36" t="str">
            <v>ML</v>
          </cell>
          <cell r="D36">
            <v>100</v>
          </cell>
          <cell r="E36">
            <v>39884</v>
          </cell>
          <cell r="F36">
            <v>3988400</v>
          </cell>
          <cell r="G36">
            <v>4.2999999999999999E-4</v>
          </cell>
        </row>
        <row r="37">
          <cell r="A37">
            <v>2.17</v>
          </cell>
          <cell r="B37" t="str">
            <v>Acometida a tablero TDIP2-1 Desde tablero TGN-1 en Cable    3 x # 4 Cu.THHN + 1 x # 6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7" t="str">
            <v>ML</v>
          </cell>
          <cell r="D37">
            <v>106</v>
          </cell>
          <cell r="E37">
            <v>39884</v>
          </cell>
          <cell r="F37">
            <v>4227704</v>
          </cell>
          <cell r="G37">
            <v>4.4999999999999999E-4</v>
          </cell>
        </row>
        <row r="38">
          <cell r="A38">
            <v>2.1800000000000002</v>
          </cell>
          <cell r="B38" t="str">
            <v>Acometida a tablero TDIP3-1 Desde tablero TGN-1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8" t="str">
            <v>ML</v>
          </cell>
          <cell r="D38">
            <v>110</v>
          </cell>
          <cell r="E38">
            <v>39884</v>
          </cell>
          <cell r="F38">
            <v>4387240</v>
          </cell>
          <cell r="G38">
            <v>4.6999999999999999E-4</v>
          </cell>
        </row>
        <row r="39">
          <cell r="A39">
            <v>2.19</v>
          </cell>
          <cell r="B39" t="str">
            <v>Acometida a tablero TGN-2 -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39" t="str">
            <v>ML</v>
          </cell>
          <cell r="D39">
            <v>20</v>
          </cell>
          <cell r="E39">
            <v>79565</v>
          </cell>
          <cell r="F39">
            <v>1591300</v>
          </cell>
          <cell r="G39">
            <v>1.7000000000000001E-4</v>
          </cell>
        </row>
        <row r="40">
          <cell r="A40">
            <v>2.2000000000000002</v>
          </cell>
          <cell r="B40" t="str">
            <v>Acometida a tablero TDP1-2 Desde tablero TGN-2 en Cable    3 x # 1/0 Cu.THHN + 1 x # 1/0 Cu.THHN + 1 x # 2 Cu THHN- Por cárcamo ,tubo PVC por canalización -  incluye cable , M.O, marquillas identificación, amarras plásticas,-Incluye suministro e instalación conectores de cobre electro plateado de ponchado mecánico para el calibre de la acometida</v>
          </cell>
          <cell r="C40" t="str">
            <v>ML</v>
          </cell>
          <cell r="D40">
            <v>140</v>
          </cell>
          <cell r="E40">
            <v>78930.5</v>
          </cell>
          <cell r="F40">
            <v>11050270</v>
          </cell>
          <cell r="G40">
            <v>1.1900000000000001E-3</v>
          </cell>
        </row>
        <row r="41">
          <cell r="A41">
            <v>2.21</v>
          </cell>
          <cell r="B41" t="str">
            <v>Acometida a tablero TDP2-2 Desde tableroTGN-2 en Cable    3 x # 1/0 Cu.THHN + 1 x # 1/0 Cu.THHN + 1 x # 2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1" t="str">
            <v>ML</v>
          </cell>
          <cell r="D41">
            <v>146</v>
          </cell>
          <cell r="E41">
            <v>78930.5</v>
          </cell>
          <cell r="F41">
            <v>11523853</v>
          </cell>
          <cell r="G41">
            <v>1.24E-3</v>
          </cell>
        </row>
        <row r="42">
          <cell r="A42">
            <v>2.2200000000000002</v>
          </cell>
          <cell r="B42" t="str">
            <v>Acometida a tablero TDP3-2 Desde tablero TGN-2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2" t="str">
            <v>ML</v>
          </cell>
          <cell r="D42">
            <v>150</v>
          </cell>
          <cell r="E42">
            <v>78930.5</v>
          </cell>
          <cell r="F42">
            <v>11839575</v>
          </cell>
          <cell r="G42">
            <v>1.2700000000000001E-3</v>
          </cell>
        </row>
        <row r="43">
          <cell r="A43">
            <v>2.23</v>
          </cell>
          <cell r="B43" t="str">
            <v>Acometida a tablero TDIP1-2 Desde tablero TGN-2 en Cable    3 x # 4 Cu.THHN + 1 x # 4 Cu.THHN + 1 x # 6 Cu THHN  Por cárcamo ,tubo PVC por canalización -  incluye cable , M.O, marquillas identificación, amarras plasticas.Incluye suministro e instalación conectores de cobre electro plateado de ponchado mecánico para el calibre de la acometida</v>
          </cell>
          <cell r="C43" t="str">
            <v>ML</v>
          </cell>
          <cell r="D43">
            <v>140</v>
          </cell>
          <cell r="E43">
            <v>39884</v>
          </cell>
          <cell r="F43">
            <v>5583760</v>
          </cell>
          <cell r="G43">
            <v>5.9999999999999995E-4</v>
          </cell>
        </row>
        <row r="44">
          <cell r="A44">
            <v>2.2400000000000002</v>
          </cell>
          <cell r="B44" t="str">
            <v>Acometida a tablero TDIP2-2 Desde tablero TGN-2 en Cable    3 x # 4 Cu.THHN + 1 x # 4 Cu.THHN + 1 x # 6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4" t="str">
            <v>ML</v>
          </cell>
          <cell r="D44">
            <v>146</v>
          </cell>
          <cell r="E44">
            <v>39884</v>
          </cell>
          <cell r="F44">
            <v>5823064</v>
          </cell>
          <cell r="G44">
            <v>6.3000000000000003E-4</v>
          </cell>
        </row>
        <row r="45">
          <cell r="A45">
            <v>2.25</v>
          </cell>
          <cell r="B45" t="str">
            <v>Acometida a tablero TDIP3-2 Desde tablero TGN-2 en Cable    3 x # 4 Cu.THHN + 1 x # 4 Cu.THHN + 1 x # 6 Cu THHN.EN CARCAMO  -  -Por cárcamo ,tubo PVC por canalización, por bandeja escalera en buitrón-incluye cable , M.O, marquillas identificación, amarras plasticas.Incluye suministro e instalación conectores de cobre electro plateado de ponchado mecánico para el calibre de la acometida</v>
          </cell>
          <cell r="C45" t="str">
            <v>ML</v>
          </cell>
          <cell r="D45">
            <v>150</v>
          </cell>
          <cell r="E45">
            <v>39884</v>
          </cell>
          <cell r="F45">
            <v>5982600</v>
          </cell>
          <cell r="G45">
            <v>6.4000000000000005E-4</v>
          </cell>
        </row>
        <row r="46">
          <cell r="A46">
            <v>2.2599999999999998</v>
          </cell>
          <cell r="B46" t="str">
            <v>Acometida a UPS 1- Desde tablero TGD-SUBESTACION en Cable    3 x3 # 1/0 Cu.THHN + 3 x1 # 1/0  Cu.THHN +  1 x 1#2 Cu THHN.  EN CARCAMO  -  incluye cable , M.O, marquillas identificación, amarras plásticas,)Incluye suministro e instalación conectores de cobre electro plateado de ponchado mecánico para el calibre de la acometida</v>
          </cell>
          <cell r="C46" t="str">
            <v>ML</v>
          </cell>
          <cell r="D46">
            <v>20</v>
          </cell>
          <cell r="E46">
            <v>219530</v>
          </cell>
          <cell r="F46">
            <v>4390600</v>
          </cell>
          <cell r="G46">
            <v>4.6999999999999999E-4</v>
          </cell>
        </row>
        <row r="47">
          <cell r="A47">
            <v>2.27</v>
          </cell>
          <cell r="B47" t="str">
            <v>Acometida a tablero TGRE-1 - Desde UPS 1 en Cable    3 x3 # 1/0 Cu.THHN + 3 x1 # 1/0  Cu.THHN + 1 x 1# 2 Cu THHN.   EN CARCAMO  -  incluye cable , M.O, marquillas identificación, amarras plásticas-Incluye suministro e instalación conectores de cobre electro plateado de ponchado mecánico para el calibre de la acometida</v>
          </cell>
          <cell r="C47" t="str">
            <v>ML</v>
          </cell>
          <cell r="D47">
            <v>6</v>
          </cell>
          <cell r="E47">
            <v>219530</v>
          </cell>
          <cell r="F47">
            <v>1317180</v>
          </cell>
          <cell r="G47">
            <v>1.3999999999999999E-4</v>
          </cell>
        </row>
        <row r="48">
          <cell r="A48">
            <v>2.2799999999999998</v>
          </cell>
          <cell r="B48" t="str">
            <v>Acometida a tablero TDR1-1 Desde tablero TGRE-1 en Cable    3 x # 2 Cu.THHN + 1 x # 2 Cu.THHN + 1 x # 4 Cu THHN.EN CARCAMO  -  incluye cable , M.O, marquillas identificación, amarras plásticas-Incluye suministro e instalación conectores de cobre electro plateado de ponchado mecánico para el calibre de la acometida</v>
          </cell>
          <cell r="C48" t="str">
            <v>ML</v>
          </cell>
          <cell r="D48">
            <v>100</v>
          </cell>
          <cell r="E48">
            <v>51098</v>
          </cell>
          <cell r="F48">
            <v>5109800</v>
          </cell>
          <cell r="G48">
            <v>5.5000000000000003E-4</v>
          </cell>
        </row>
        <row r="49">
          <cell r="A49">
            <v>2.29</v>
          </cell>
          <cell r="B49" t="str">
            <v>Acometida a tablero TDR2-1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9" t="str">
            <v>ML</v>
          </cell>
          <cell r="D49">
            <v>106</v>
          </cell>
          <cell r="E49">
            <v>51098</v>
          </cell>
          <cell r="F49">
            <v>5416388</v>
          </cell>
          <cell r="G49">
            <v>5.8E-4</v>
          </cell>
        </row>
        <row r="50">
          <cell r="A50">
            <v>2.2999999999999998</v>
          </cell>
          <cell r="B50" t="str">
            <v>Acometida a tablero TDRCCE-1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0" t="str">
            <v>ML</v>
          </cell>
          <cell r="D50">
            <v>110</v>
          </cell>
          <cell r="E50">
            <v>51098</v>
          </cell>
          <cell r="F50">
            <v>5620780</v>
          </cell>
          <cell r="G50">
            <v>5.9999999999999995E-4</v>
          </cell>
        </row>
        <row r="51">
          <cell r="A51">
            <v>2.31</v>
          </cell>
          <cell r="B51" t="str">
            <v>Acometida a tablero TDRSI-1 Desde tablero TGRE-1 en Cable    2X3 x # 1/0 Cu.THHN + 2X1 x # 1/0 Cu.THHN + 1 x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1" t="str">
            <v>ML</v>
          </cell>
          <cell r="D51">
            <v>110</v>
          </cell>
          <cell r="E51">
            <v>150458</v>
          </cell>
          <cell r="F51">
            <v>16550380</v>
          </cell>
          <cell r="G51">
            <v>1.7799999999999999E-3</v>
          </cell>
        </row>
        <row r="52">
          <cell r="A52">
            <v>2.3199999999999998</v>
          </cell>
          <cell r="B52" t="str">
            <v>Acometida a tablero TDRPE  Desde tablero TGRE-1 en Cable    1 x # 6 Cu.THHN + 1 x # 6 Cu.THHN + 1 x # 8 Cu THHN. -Por cárcamo y tubo PVC por canalización -incluye cable , M.O, marquillas identificación, amarras plasticas.Incluye suministro e instalación conectores de cobre electro plateado de ponchado mecánico para el calibre de la acometida</v>
          </cell>
          <cell r="C52" t="str">
            <v>ML</v>
          </cell>
          <cell r="D52">
            <v>200</v>
          </cell>
          <cell r="E52">
            <v>15810</v>
          </cell>
          <cell r="F52">
            <v>3162000</v>
          </cell>
          <cell r="G52">
            <v>3.4000000000000002E-4</v>
          </cell>
        </row>
        <row r="53">
          <cell r="A53">
            <v>2.33</v>
          </cell>
          <cell r="B53" t="str">
            <v>Acometida a UPS 2- Desde tablero TGD-SUBESTACION en Cable    3 x3 # 1/0 Cu.THHN + 3 x1 # 1/0  Cu.THHN +  1 x 1#2 Cu THHN.EN CARCAMO  -  incluye cable , M.O, marquillas identificación, amarras plásticas,)Incluye suministro e instalación conectores de cobre electro plateado de ponchado mecánico para el calibre de la acometida</v>
          </cell>
          <cell r="C53" t="str">
            <v>ML</v>
          </cell>
          <cell r="D53">
            <v>20</v>
          </cell>
          <cell r="E53">
            <v>209530</v>
          </cell>
          <cell r="F53">
            <v>4190600</v>
          </cell>
          <cell r="G53">
            <v>4.4999999999999999E-4</v>
          </cell>
        </row>
        <row r="54">
          <cell r="A54">
            <v>2.34</v>
          </cell>
          <cell r="B54" t="str">
            <v>Acometida a tablero TGRE-2 - Desde UPS 2 en Cable    3 x3 # 1/0 Cu.THHN + 3 x1 # 1/0  Cu.THHN + 1 x 1# 2 Cu THHN.EN CARCAMO  -Por cárcamo ,tubo PVC por canalización -  incluye cable , M.O, marquillas identificación, amarras plásticas--Incluye suministro e instalación conectores de cobre electro plateado de ponchado mecánico para el calibre de la acometida</v>
          </cell>
          <cell r="C54" t="str">
            <v>ML</v>
          </cell>
          <cell r="D54">
            <v>6</v>
          </cell>
          <cell r="E54">
            <v>219530</v>
          </cell>
          <cell r="F54">
            <v>1317180</v>
          </cell>
          <cell r="G54">
            <v>1.3999999999999999E-4</v>
          </cell>
        </row>
        <row r="55">
          <cell r="A55">
            <v>2.35</v>
          </cell>
          <cell r="B55" t="str">
            <v>Acometida a tablero TDR1-2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5" t="str">
            <v>ML</v>
          </cell>
          <cell r="D55">
            <v>140</v>
          </cell>
          <cell r="E55">
            <v>50946.363636363632</v>
          </cell>
          <cell r="F55">
            <v>7132490.9090909082</v>
          </cell>
          <cell r="G55">
            <v>7.6999999999999996E-4</v>
          </cell>
        </row>
        <row r="56">
          <cell r="A56">
            <v>2.36</v>
          </cell>
          <cell r="B56" t="str">
            <v>Acometida a tablero TDR2-2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6" t="str">
            <v>ML</v>
          </cell>
          <cell r="D56">
            <v>146</v>
          </cell>
          <cell r="E56">
            <v>50946.363636363632</v>
          </cell>
          <cell r="F56">
            <v>7438169.0909090899</v>
          </cell>
          <cell r="G56">
            <v>8.0000000000000004E-4</v>
          </cell>
        </row>
        <row r="57">
          <cell r="A57">
            <v>2.37</v>
          </cell>
          <cell r="B57" t="str">
            <v>Acometida a tablero TDRCCE-2 Desde tablero TGRE-2 en Cable        3 x # 2 Cu.THHN + 1 x # 2 Cu.THHN + 1 x # 4 Cu THHN.EN CARCAMO  --Por cárcamo ,tubo PVC por canalización, por bandeja escalera en buitrón-incluye cable , M.O, marquillas identificación, amarras plasticas.Incluye suministro e instalación conectores de cobre electro plateado de ponchado mecánico para el calibre de la acometida</v>
          </cell>
          <cell r="C57" t="str">
            <v>ML</v>
          </cell>
          <cell r="D57">
            <v>150</v>
          </cell>
          <cell r="E57">
            <v>50946.363636363632</v>
          </cell>
          <cell r="F57">
            <v>7641954.5454545449</v>
          </cell>
          <cell r="G57">
            <v>8.1999999999999998E-4</v>
          </cell>
        </row>
        <row r="58">
          <cell r="A58">
            <v>2.38</v>
          </cell>
          <cell r="B58" t="str">
            <v>Acometida a tablero TDRSI-2 Desde tablero TGRE-2 en Cable    2X3 x # 1/0 Cu.THHN + 2X1 x # 1/0 Cu.THHN + 1 x # 1/0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8" t="str">
            <v>ML</v>
          </cell>
          <cell r="D58">
            <v>150</v>
          </cell>
          <cell r="E58">
            <v>150458</v>
          </cell>
          <cell r="F58">
            <v>22568700</v>
          </cell>
          <cell r="G58">
            <v>2.4299999999999999E-3</v>
          </cell>
        </row>
        <row r="59">
          <cell r="A59">
            <v>2.39</v>
          </cell>
          <cell r="B59" t="str">
            <v>Canalización en tubería PVC - excavación, relleno compactado 16 ø 1-1/2"+ 8 ø1" +  4 ø 3" +  4 ø3/4"</v>
          </cell>
          <cell r="C59" t="str">
            <v>ML</v>
          </cell>
          <cell r="D59">
            <v>50</v>
          </cell>
          <cell r="E59">
            <v>111436</v>
          </cell>
          <cell r="F59">
            <v>5571800</v>
          </cell>
          <cell r="G59">
            <v>5.9999999999999995E-4</v>
          </cell>
        </row>
        <row r="60">
          <cell r="A60">
            <v>2.4</v>
          </cell>
          <cell r="B60" t="str">
            <v>Canalización en tubería PVC - excavación, relleno compactado 8 ø 1-1/2"+ 4 ø1" +  2 ø 3" +  2 ø3/4"</v>
          </cell>
          <cell r="C60" t="str">
            <v>ML</v>
          </cell>
          <cell r="D60">
            <v>50</v>
          </cell>
          <cell r="E60">
            <v>56848</v>
          </cell>
          <cell r="F60">
            <v>2842400</v>
          </cell>
          <cell r="G60">
            <v>3.1E-4</v>
          </cell>
        </row>
        <row r="61">
          <cell r="A61">
            <v>2.41</v>
          </cell>
          <cell r="B61" t="str">
            <v xml:space="preserve">Canalización en tubería PVC - excavación, relleno compactado 2 ø 1-1/2"+ 4 ø 1/2" +  2 ø 1" </v>
          </cell>
          <cell r="C61" t="str">
            <v>ML</v>
          </cell>
          <cell r="D61">
            <v>20</v>
          </cell>
          <cell r="E61">
            <v>17308</v>
          </cell>
          <cell r="F61">
            <v>346160</v>
          </cell>
          <cell r="G61">
            <v>4.0000000000000003E-5</v>
          </cell>
        </row>
        <row r="62">
          <cell r="A62">
            <v>2.42</v>
          </cell>
          <cell r="B62" t="str">
            <v xml:space="preserve">Canalización en tubería PVC - excavación, relleno compactado 2 ø 1-1/2"+ 3 ø 1/2" +  2 ø 1" </v>
          </cell>
          <cell r="C62" t="str">
            <v>ML</v>
          </cell>
          <cell r="D62">
            <v>20</v>
          </cell>
          <cell r="E62">
            <v>16420</v>
          </cell>
          <cell r="F62">
            <v>328400</v>
          </cell>
          <cell r="G62">
            <v>4.0000000000000003E-5</v>
          </cell>
        </row>
        <row r="63">
          <cell r="A63">
            <v>2.4300000000000002</v>
          </cell>
          <cell r="B63" t="str">
            <v xml:space="preserve">Canalización en tubería PVC - excavación, relleno compactado 2 ø 1-1/2"+  2 ø 1" </v>
          </cell>
          <cell r="C63" t="str">
            <v>ML</v>
          </cell>
          <cell r="D63">
            <v>200</v>
          </cell>
          <cell r="E63">
            <v>14764</v>
          </cell>
          <cell r="F63">
            <v>2952800</v>
          </cell>
          <cell r="G63">
            <v>3.2000000000000003E-4</v>
          </cell>
        </row>
        <row r="64">
          <cell r="A64">
            <v>2.44</v>
          </cell>
          <cell r="B64" t="str">
            <v>Canalización en tubería PVC - excavación, relleno compactado 2 ø 1/2"</v>
          </cell>
          <cell r="C64" t="str">
            <v>ML</v>
          </cell>
          <cell r="D64">
            <v>100</v>
          </cell>
          <cell r="E64">
            <v>7390</v>
          </cell>
          <cell r="F64">
            <v>739000</v>
          </cell>
          <cell r="G64">
            <v>8.0000000000000007E-5</v>
          </cell>
        </row>
        <row r="65">
          <cell r="A65">
            <v>2.4500000000000002</v>
          </cell>
          <cell r="B65" t="str">
            <v>Caja de concreto reforzado con tapa y marco metálico tipo "caja giro tipo 2" Norma EPSA - largo 180 cm- ancho 150 cm- profundidad 132 cm - 3 tapas</v>
          </cell>
          <cell r="C65" t="str">
            <v>UND</v>
          </cell>
          <cell r="D65">
            <v>1</v>
          </cell>
          <cell r="E65">
            <v>1766000</v>
          </cell>
          <cell r="F65">
            <v>1766000</v>
          </cell>
          <cell r="G65">
            <v>1.9000000000000001E-4</v>
          </cell>
        </row>
        <row r="66">
          <cell r="A66">
            <v>2.46</v>
          </cell>
          <cell r="B66" t="str">
            <v>Caja de concreto reforzado con tapa y marco metálico tipo "caja de paso  tipo A" Norma EPSA - largo 120 cm- ancho 130 cm- profundidad 143 cm - 2 tapas</v>
          </cell>
          <cell r="C66" t="str">
            <v>UND</v>
          </cell>
          <cell r="D66">
            <v>15</v>
          </cell>
          <cell r="E66">
            <v>966000</v>
          </cell>
          <cell r="F66">
            <v>14490000</v>
          </cell>
          <cell r="G66">
            <v>1.56E-3</v>
          </cell>
        </row>
        <row r="67">
          <cell r="A67">
            <v>2.4700000000000002</v>
          </cell>
          <cell r="B67" t="str">
            <v>Aterrizaje de ducto metálico con cable #6 CuDD con conector de cobre Cada 1,5 mts (70 unid) para bandeja- incluye suministro de cable y conectores</v>
          </cell>
          <cell r="C67" t="str">
            <v>ML</v>
          </cell>
          <cell r="D67">
            <v>100</v>
          </cell>
          <cell r="E67">
            <v>12000</v>
          </cell>
          <cell r="F67">
            <v>1200000</v>
          </cell>
          <cell r="G67">
            <v>1.2999999999999999E-4</v>
          </cell>
        </row>
        <row r="68">
          <cell r="A68">
            <v>0</v>
          </cell>
          <cell r="B68">
            <v>0</v>
          </cell>
          <cell r="C68">
            <v>0</v>
          </cell>
          <cell r="D68">
            <v>0</v>
          </cell>
          <cell r="E68">
            <v>0</v>
          </cell>
          <cell r="F68">
            <v>266919398.90909091</v>
          </cell>
          <cell r="G68">
            <v>2.8709999999999996E-2</v>
          </cell>
        </row>
        <row r="69">
          <cell r="A69" t="str">
            <v>3</v>
          </cell>
          <cell r="B69" t="str">
            <v>TABLEROS ELÉCTRICOS</v>
          </cell>
          <cell r="C69">
            <v>0</v>
          </cell>
          <cell r="D69">
            <v>0</v>
          </cell>
          <cell r="E69">
            <v>0</v>
          </cell>
          <cell r="F69">
            <v>0</v>
          </cell>
          <cell r="G69">
            <v>0</v>
          </cell>
        </row>
        <row r="70">
          <cell r="A70">
            <v>3.01</v>
          </cell>
          <cell r="B70" t="str">
            <v>Suministro e instalación (Sobre puesto en pared  )Tablero TGRE-1- 3F- 5H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(1)3x70A-(1)3x15A,  - 3 espacios en barraje para reservas trifásicas</v>
          </cell>
          <cell r="C70" t="str">
            <v>UND</v>
          </cell>
          <cell r="D70">
            <v>1</v>
          </cell>
          <cell r="E70">
            <v>3000000</v>
          </cell>
          <cell r="F70">
            <v>3000000</v>
          </cell>
          <cell r="G70">
            <v>3.2000000000000003E-4</v>
          </cell>
        </row>
        <row r="71">
          <cell r="A71">
            <v>3.02</v>
          </cell>
          <cell r="B71" t="str">
            <v>Suministro e instalación (Sobre puesto en pared -interruptores caja moldeada )Tablero TGRE-2- 3F- 5H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(1)3x70A- 3 espacios en barraje para reservas trifásicas</v>
          </cell>
          <cell r="C71" t="str">
            <v>UND</v>
          </cell>
          <cell r="D71">
            <v>1</v>
          </cell>
          <cell r="E71">
            <v>3000000</v>
          </cell>
          <cell r="F71">
            <v>3000000</v>
          </cell>
          <cell r="G71">
            <v>3.2000000000000003E-4</v>
          </cell>
        </row>
        <row r="72">
          <cell r="A72">
            <v>3.03</v>
          </cell>
          <cell r="B72" t="str">
            <v>Suministro e instalación (Sobre puesto en pared-interruptores caja moldeada   )Tablero TGN-1- 3F- 5H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2" t="str">
            <v>UND</v>
          </cell>
          <cell r="D72">
            <v>1</v>
          </cell>
          <cell r="E72">
            <v>3000000</v>
          </cell>
          <cell r="F72">
            <v>3000000</v>
          </cell>
          <cell r="G72">
            <v>3.2000000000000003E-4</v>
          </cell>
        </row>
        <row r="73">
          <cell r="A73">
            <v>3.04</v>
          </cell>
          <cell r="B73" t="str">
            <v>Suministro e instalación (Sobre puesto en pared-interruptores caja moldeada   )Tablero TGN-2- 3F- 5H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3" t="str">
            <v>UND</v>
          </cell>
          <cell r="D73">
            <v>1</v>
          </cell>
          <cell r="E73">
            <v>3000000</v>
          </cell>
          <cell r="F73">
            <v>3000000</v>
          </cell>
          <cell r="G73">
            <v>3.2000000000000003E-4</v>
          </cell>
        </row>
        <row r="74">
          <cell r="A74">
            <v>3.05</v>
          </cell>
          <cell r="B74" t="str">
            <v xml:space="preserve">Suministro e instalación (Empotrado en pared )Tablero TDRSI-1 - 3F- 5H - 208/120V  36 Circuitos. Espacio totalizador-  con puerta - llegada y salida en tuberia PVC- Incluye  marquillas identificación, M.O - </v>
          </cell>
          <cell r="C74" t="str">
            <v>UND</v>
          </cell>
          <cell r="D74">
            <v>1</v>
          </cell>
          <cell r="E74">
            <v>500000</v>
          </cell>
          <cell r="F74">
            <v>500000</v>
          </cell>
          <cell r="G74">
            <v>5.0000000000000002E-5</v>
          </cell>
        </row>
        <row r="75">
          <cell r="A75">
            <v>3.06</v>
          </cell>
          <cell r="B75" t="str">
            <v xml:space="preserve">Suministro e instalación (Empotrado en pared )Tablero TDRSI-2 - 3F- 5H - 208/120V  36 Circuitos. Espacio totalizador-  con puerta - llegada y salida en tuberia PVC- Incluye  marquillas identificación, M.O - </v>
          </cell>
          <cell r="C75" t="str">
            <v>UND</v>
          </cell>
          <cell r="D75">
            <v>1</v>
          </cell>
          <cell r="E75">
            <v>500000</v>
          </cell>
          <cell r="F75">
            <v>500000</v>
          </cell>
          <cell r="G75">
            <v>5.0000000000000002E-5</v>
          </cell>
        </row>
        <row r="76">
          <cell r="A76">
            <v>3.07</v>
          </cell>
          <cell r="B76" t="str">
            <v xml:space="preserve">Suministro e instalación (Empotrado en pared )Tablero TDIEMER-1 - 3F- 5H - 208/120V  24 Circuitos -Espacio totalizador-con puerta - llegada y salida en tuberia PVC- Incluye  marquillas identificación, M.O - </v>
          </cell>
          <cell r="C76" t="str">
            <v>UND</v>
          </cell>
          <cell r="D76">
            <v>1</v>
          </cell>
          <cell r="E76">
            <v>430000</v>
          </cell>
          <cell r="F76">
            <v>430000</v>
          </cell>
          <cell r="G76">
            <v>5.0000000000000002E-5</v>
          </cell>
        </row>
        <row r="77">
          <cell r="A77">
            <v>3.08</v>
          </cell>
          <cell r="B77" t="str">
            <v xml:space="preserve">Suministro e instalación (Empotrado en pared )Tablero TDIEMER-2 - 3F- 5H - 208/120V  24 Circuitos.Espacio totalizador- con puerta - llegada y salida en tuberia PVC- Incluye  marquillas identificación, M.O - </v>
          </cell>
          <cell r="C77" t="str">
            <v>UND</v>
          </cell>
          <cell r="D77">
            <v>1</v>
          </cell>
          <cell r="E77">
            <v>430000</v>
          </cell>
          <cell r="F77">
            <v>430000</v>
          </cell>
          <cell r="G77">
            <v>5.0000000000000002E-5</v>
          </cell>
        </row>
        <row r="78">
          <cell r="A78">
            <v>3.09</v>
          </cell>
          <cell r="B78" t="str">
            <v>Suministro e instalación (Sobre puesto en pared )Tablero TDP1-1 - 3F- 5H - 208/120V  24 Circuitos.  Espacio totalizador- puerta -llegada en bandeja portacable tipo escalera)- Incluye  marquillas identificación, M.O ,amarras.</v>
          </cell>
          <cell r="C78" t="str">
            <v>UND</v>
          </cell>
          <cell r="D78">
            <v>1</v>
          </cell>
          <cell r="E78">
            <v>430000</v>
          </cell>
          <cell r="F78">
            <v>430000</v>
          </cell>
          <cell r="G78">
            <v>5.0000000000000002E-5</v>
          </cell>
        </row>
        <row r="79">
          <cell r="A79">
            <v>3.1</v>
          </cell>
          <cell r="B79" t="str">
            <v>Suministro e instalación (Sobre puesto en pared )Tablero TDP1-2 - 3F- 5H - 208/120V  24 Circuitos. Espacio totalizador-  puerta - llegada en bandeja portacable tipo escalera)- Incluye  marquillas identificación, M.O ,amarras.</v>
          </cell>
          <cell r="C79" t="str">
            <v>UND</v>
          </cell>
          <cell r="D79">
            <v>1</v>
          </cell>
          <cell r="E79">
            <v>430000</v>
          </cell>
          <cell r="F79">
            <v>430000</v>
          </cell>
          <cell r="G79">
            <v>5.0000000000000002E-5</v>
          </cell>
        </row>
        <row r="80">
          <cell r="A80">
            <v>3.11</v>
          </cell>
          <cell r="B80" t="str">
            <v>Suministro e instalación (Sobre puesto en pared )Tablero TDP2-1 - 3F- 5H - 208/120V  24 Circuitos. Espacio totalizador- puerta  puerta - llegada en bandeja portacable tipo escalera)- Incluye  marquillas identificación, M.O ,amarras.</v>
          </cell>
          <cell r="C80" t="str">
            <v>UND</v>
          </cell>
          <cell r="D80">
            <v>1</v>
          </cell>
          <cell r="E80">
            <v>430000</v>
          </cell>
          <cell r="F80">
            <v>430000</v>
          </cell>
          <cell r="G80">
            <v>5.0000000000000002E-5</v>
          </cell>
        </row>
        <row r="81">
          <cell r="A81">
            <v>3.12</v>
          </cell>
          <cell r="B81" t="str">
            <v>Suministro e instalación (Sobre puesto en pared )Tablero TDP2-2 - 3F- 5H - 208/120V  24 Circuitos. Espacio totalizador- puerta - llegada en bandeja portacable tipo escalera)- Incluye  marquillas identificación, M.O ,amarras.</v>
          </cell>
          <cell r="C81" t="str">
            <v>UND</v>
          </cell>
          <cell r="D81">
            <v>1</v>
          </cell>
          <cell r="E81">
            <v>430000</v>
          </cell>
          <cell r="F81">
            <v>430000</v>
          </cell>
          <cell r="G81">
            <v>5.0000000000000002E-5</v>
          </cell>
        </row>
        <row r="82">
          <cell r="A82">
            <v>3.13</v>
          </cell>
          <cell r="B82" t="str">
            <v>Suministro e instalación (Sobre puesto en pared )Tablero TDP3-1 - 3F- 5H - 208/120V  24 Circuitos. Espacio totalizador-  puerta - llegada en bandeja portacable tipo escalera)- Incluye  marquillas identificación, M.O ,amarras.</v>
          </cell>
          <cell r="C82" t="str">
            <v>UND</v>
          </cell>
          <cell r="D82">
            <v>1</v>
          </cell>
          <cell r="E82">
            <v>430000</v>
          </cell>
          <cell r="F82">
            <v>430000</v>
          </cell>
          <cell r="G82">
            <v>5.0000000000000002E-5</v>
          </cell>
        </row>
        <row r="83">
          <cell r="A83">
            <v>3.14</v>
          </cell>
          <cell r="B83" t="str">
            <v>Suministro e instalación (Sobre puesto en pared )Tablero TDP3-2 - 3F- 5H - 208/120V  24 Circuitos. Espacio totalizador-  puerta - llegada en bandeja portacable tipo escalera)- Incluye  marquillas identificación, M.O ,amarras.</v>
          </cell>
          <cell r="C83" t="str">
            <v>UND</v>
          </cell>
          <cell r="D83">
            <v>1</v>
          </cell>
          <cell r="E83">
            <v>430000</v>
          </cell>
          <cell r="F83">
            <v>430000</v>
          </cell>
          <cell r="G83">
            <v>5.0000000000000002E-5</v>
          </cell>
        </row>
        <row r="84">
          <cell r="A84">
            <v>3.15</v>
          </cell>
          <cell r="B84" t="str">
            <v>Suministro e instalación (Sobre puesto en pared )Tablero TDIE - 3F- 5H - 208/120V  24 Circuitos.   puerta - lllegada en tubo PVC 1-1/2" -  Incluye  marquillas identificación, M.O ,amarras.</v>
          </cell>
          <cell r="C84" t="str">
            <v>UND</v>
          </cell>
          <cell r="D84">
            <v>1</v>
          </cell>
          <cell r="E84">
            <v>430000</v>
          </cell>
          <cell r="F84">
            <v>430000</v>
          </cell>
          <cell r="G84">
            <v>5.0000000000000002E-5</v>
          </cell>
        </row>
        <row r="85">
          <cell r="A85">
            <v>3.16</v>
          </cell>
          <cell r="B85" t="str">
            <v>Suministro e instalación (Sobre puesto en pared )Tablero TDIP1-1 - 3F- 5H - 208/120V  18 Circuitos. Espacio totalizador-  puerta -llegada en bandeja portacable tipo escalera)- Incluye  marquillas identificación, M.O ,amarras.</v>
          </cell>
          <cell r="C85" t="str">
            <v>UND</v>
          </cell>
          <cell r="D85">
            <v>1</v>
          </cell>
          <cell r="E85">
            <v>400000</v>
          </cell>
          <cell r="F85">
            <v>400000</v>
          </cell>
          <cell r="G85">
            <v>4.0000000000000003E-5</v>
          </cell>
        </row>
        <row r="86">
          <cell r="A86">
            <v>3.17</v>
          </cell>
          <cell r="B86" t="str">
            <v>Suministro e instalación (Sobre puesto en pared )Tablero TDIP1-2 - 3F- 5H - 208/120V  18 Circuitos.  Espacio totalizador- puerta - llegada en bandeja portacable tipo escalera)- Incluye  marquillas identificación, M.O ,amarras.</v>
          </cell>
          <cell r="C86" t="str">
            <v>UND</v>
          </cell>
          <cell r="D86">
            <v>1</v>
          </cell>
          <cell r="E86">
            <v>400000</v>
          </cell>
          <cell r="F86">
            <v>400000</v>
          </cell>
          <cell r="G86">
            <v>4.0000000000000003E-5</v>
          </cell>
        </row>
        <row r="87">
          <cell r="A87">
            <v>3.18</v>
          </cell>
          <cell r="B87" t="str">
            <v>Suministro e instalación (Sobre puesto en pared )Tablero TDIP2-1 - 3F- 5H - 208/120V  12 Circuitos. Espacio totalizador- puerta  puerta - llegada en bandeja portacable tipo escalera)- Incluye  marquillas identificación, M.O ,amarras.</v>
          </cell>
          <cell r="C87" t="str">
            <v>UND</v>
          </cell>
          <cell r="D87">
            <v>1</v>
          </cell>
          <cell r="E87">
            <v>350000</v>
          </cell>
          <cell r="F87">
            <v>350000</v>
          </cell>
          <cell r="G87">
            <v>4.0000000000000003E-5</v>
          </cell>
        </row>
        <row r="88">
          <cell r="A88">
            <v>3.19</v>
          </cell>
          <cell r="B88" t="str">
            <v>Suministro e instalación (Sobre puesto en pared )Tablero TDIP2-2 - 3F- 5H - 208/120V  12 Circuitos.  Espacio totalizador-  puerta - llegada en bandeja portacable tipo escalera)- Incluye  marquillas identificación, M.O ,amarras.</v>
          </cell>
          <cell r="C88" t="str">
            <v>UND</v>
          </cell>
          <cell r="D88">
            <v>1</v>
          </cell>
          <cell r="E88">
            <v>350000</v>
          </cell>
          <cell r="F88">
            <v>350000</v>
          </cell>
          <cell r="G88">
            <v>4.0000000000000003E-5</v>
          </cell>
        </row>
        <row r="89">
          <cell r="A89">
            <v>3.2</v>
          </cell>
          <cell r="B89" t="str">
            <v>Suministro e instalación (Sobre puesto en pared )Tablero TDIP3-1 - 3F- 5H - 208/120V  12 Circuitos. Espacio totalizador-   puerta - llegada en bandeja portacable tipo escalera)- Incluye  marquillas identificación, M.O ,amarras.</v>
          </cell>
          <cell r="C89" t="str">
            <v>UND</v>
          </cell>
          <cell r="D89">
            <v>1</v>
          </cell>
          <cell r="E89">
            <v>350000</v>
          </cell>
          <cell r="F89">
            <v>350000</v>
          </cell>
          <cell r="G89">
            <v>4.0000000000000003E-5</v>
          </cell>
        </row>
        <row r="90">
          <cell r="A90">
            <v>3.21</v>
          </cell>
          <cell r="B90" t="str">
            <v>Suministro e instalación (Sobre puesto en pared )Tablero TDIP3-2 - 3F- 5H - 208/120V  12 Circuitos. Espacio totalizador-  puerta - llegada en bandeja portacable tipo escalera)- Incluye  marquillas identificación, M.O ,amarras.</v>
          </cell>
          <cell r="C90" t="str">
            <v>UND</v>
          </cell>
          <cell r="D90">
            <v>1</v>
          </cell>
          <cell r="E90">
            <v>350000</v>
          </cell>
          <cell r="F90">
            <v>350000</v>
          </cell>
          <cell r="G90">
            <v>4.0000000000000003E-5</v>
          </cell>
        </row>
        <row r="91">
          <cell r="A91">
            <v>3.22</v>
          </cell>
          <cell r="B91" t="str">
            <v>Suministro e instalación (Sobre puesto en pared )Tablero TDAAP3-1  - 3F- 5H - 208/120V  12 Circuitos.  Espacio totalizador- puerta - llegada en bandeja portacable tipo escalera)- Incluye  marquillas identificación, M.O ,amarras.</v>
          </cell>
          <cell r="C91" t="str">
            <v>UND</v>
          </cell>
          <cell r="D91">
            <v>1</v>
          </cell>
          <cell r="E91">
            <v>350000</v>
          </cell>
          <cell r="F91">
            <v>350000</v>
          </cell>
          <cell r="G91">
            <v>4.0000000000000003E-5</v>
          </cell>
        </row>
        <row r="92">
          <cell r="A92">
            <v>3.23</v>
          </cell>
          <cell r="B92" t="str">
            <v>Suministro e instalación (Sobre puesto en pared )Tablero TDAAP3-2  - 3F- 5H - 208/120V  12 Circuitos.   puerta - llegada en bandeja portacable tipo escalera)- Incluye  marquillas identificación, M.O ,amarras.</v>
          </cell>
          <cell r="C92" t="str">
            <v>UND</v>
          </cell>
          <cell r="D92">
            <v>1</v>
          </cell>
          <cell r="E92">
            <v>350000</v>
          </cell>
          <cell r="F92">
            <v>350000</v>
          </cell>
          <cell r="G92">
            <v>4.0000000000000003E-5</v>
          </cell>
        </row>
        <row r="93">
          <cell r="A93">
            <v>3.24</v>
          </cell>
          <cell r="B93" t="str">
            <v xml:space="preserve">Suministro e instalación (Sobre puesto en pared )Tablero TDR1-1 - 3F- 5H - 208/120V  12 Circuitos- Espacio totalizador-  con puerta - llegada y salida en tuberia PVC- Incluye  marquillas identificación, M.O - </v>
          </cell>
          <cell r="C93" t="str">
            <v>UND</v>
          </cell>
          <cell r="D93">
            <v>1</v>
          </cell>
          <cell r="E93">
            <v>350000</v>
          </cell>
          <cell r="F93">
            <v>350000</v>
          </cell>
          <cell r="G93">
            <v>4.0000000000000003E-5</v>
          </cell>
        </row>
        <row r="94">
          <cell r="A94">
            <v>3.25</v>
          </cell>
          <cell r="B94" t="str">
            <v xml:space="preserve">Suministro e instalación (Empotrado en pared )Tablero TDR1-2 - 3F- 5H - 208/120V  12Circuitos.- Espacio totalizador-con puerta - llegada y salida en tuberia PVC- Incluye  marquillas identificación, M.O - </v>
          </cell>
          <cell r="C94" t="str">
            <v>UND</v>
          </cell>
          <cell r="D94">
            <v>1</v>
          </cell>
          <cell r="E94">
            <v>350000</v>
          </cell>
          <cell r="F94">
            <v>350000</v>
          </cell>
          <cell r="G94">
            <v>4.0000000000000003E-5</v>
          </cell>
        </row>
        <row r="95">
          <cell r="A95">
            <v>3.26</v>
          </cell>
          <cell r="B95" t="str">
            <v xml:space="preserve">Suministro e instalación (Empotrado en pared )Tablero TDR2-1 - 3F- 5H - 208/120V  12Circuitos- Espacio totalizador - con puerta - llegada y salida en tuberia PVC- Incluye  marquillas identificación, M.O - </v>
          </cell>
          <cell r="C95" t="str">
            <v>UND</v>
          </cell>
          <cell r="D95">
            <v>1</v>
          </cell>
          <cell r="E95">
            <v>350000</v>
          </cell>
          <cell r="F95">
            <v>350000</v>
          </cell>
          <cell r="G95">
            <v>4.0000000000000003E-5</v>
          </cell>
        </row>
        <row r="96">
          <cell r="A96">
            <v>3.27</v>
          </cell>
          <cell r="B96" t="str">
            <v xml:space="preserve">Suministro e instalación (Empotrado en pared )Tablero TDR2-2 - 3F- 5H - 208/120V  12 Circuitos- Espacio totalizador- con puerta - llegada y salida en tuberia PVC- Incluye  marquillas identificación, M.O - </v>
          </cell>
          <cell r="C96" t="str">
            <v>UND</v>
          </cell>
          <cell r="D96">
            <v>1</v>
          </cell>
          <cell r="E96">
            <v>350000</v>
          </cell>
          <cell r="F96">
            <v>350000</v>
          </cell>
          <cell r="G96">
            <v>4.0000000000000003E-5</v>
          </cell>
        </row>
        <row r="97">
          <cell r="A97">
            <v>3.28</v>
          </cell>
          <cell r="B97" t="str">
            <v xml:space="preserve">Suministro e instalación (Empotrado en pared )Tablero TDRCCE-1 - 2F- 4H - 208/120V  12Circuitos- Espacio totalizador con puerta - llegada y salida en tuberia PVC- Incluye  marquillas identificación, M.O - </v>
          </cell>
          <cell r="C97" t="str">
            <v>UND</v>
          </cell>
          <cell r="D97">
            <v>1</v>
          </cell>
          <cell r="E97">
            <v>350000</v>
          </cell>
          <cell r="F97">
            <v>350000</v>
          </cell>
          <cell r="G97">
            <v>4.0000000000000003E-5</v>
          </cell>
        </row>
        <row r="98">
          <cell r="A98">
            <v>3.29</v>
          </cell>
          <cell r="B98" t="str">
            <v xml:space="preserve">Suministro e instalación (Empotrado en pared )Tablero TDRCCE-2 - 2F- 4H - 208/120V  12Circuitos.. con puerta - llegada y salida en tuberia PVC- Incluye  marquillas identificación, M.O - </v>
          </cell>
          <cell r="C98" t="str">
            <v>UND</v>
          </cell>
          <cell r="D98">
            <v>1</v>
          </cell>
          <cell r="E98">
            <v>350000</v>
          </cell>
          <cell r="F98">
            <v>350000</v>
          </cell>
          <cell r="G98">
            <v>4.0000000000000003E-5</v>
          </cell>
        </row>
        <row r="99">
          <cell r="A99">
            <v>3.3</v>
          </cell>
          <cell r="B99" t="str">
            <v xml:space="preserve">Suministro e instalación (Empotrado en pared )Tablero TDSUB - 3F- 5H - 208/120V 12 Circuitos.-  con puerta - llegada y salida en tuberia PVC- Incluye  marquillas identificación, M.O - </v>
          </cell>
          <cell r="C99" t="str">
            <v>UND</v>
          </cell>
          <cell r="D99">
            <v>1</v>
          </cell>
          <cell r="E99">
            <v>350000</v>
          </cell>
          <cell r="F99">
            <v>350000</v>
          </cell>
          <cell r="G99">
            <v>4.0000000000000003E-5</v>
          </cell>
        </row>
        <row r="100">
          <cell r="A100">
            <v>3.31</v>
          </cell>
          <cell r="B100" t="str">
            <v xml:space="preserve">Suministro e instalación (Empotrado en pared )Tablero TDMB- 3F- 5H - 208/120V 12 Circuitos.-  Espacio totalizador - con puerta - llegada y salida en tuberia PVC- Incluye  marquillas identificación, M.O - </v>
          </cell>
          <cell r="C100" t="str">
            <v>UND</v>
          </cell>
          <cell r="D100">
            <v>1</v>
          </cell>
          <cell r="E100">
            <v>350000</v>
          </cell>
          <cell r="F100">
            <v>350000</v>
          </cell>
          <cell r="G100">
            <v>4.0000000000000003E-5</v>
          </cell>
        </row>
        <row r="101">
          <cell r="A101">
            <v>3.32</v>
          </cell>
          <cell r="B101" t="str">
            <v xml:space="preserve">Suministro e instalación (Empotrado en pared )Tablero TDPE- 3F- 5H - 208/120V 12 Circuitos.-  Espacio totalizador - con puerta - llegada y salida en tuberia PVC- Incluye  marquillas identificación, M.O - </v>
          </cell>
          <cell r="C101" t="str">
            <v>UND</v>
          </cell>
          <cell r="D101">
            <v>1</v>
          </cell>
          <cell r="E101">
            <v>350000</v>
          </cell>
          <cell r="F101">
            <v>350000</v>
          </cell>
          <cell r="G101">
            <v>4.0000000000000003E-5</v>
          </cell>
        </row>
        <row r="102">
          <cell r="A102">
            <v>3.33</v>
          </cell>
          <cell r="B102" t="str">
            <v>Suministro e instalación (Sobre puesto en pared )Tablero TDK1 - 1F- 3H -120V 6 Circuitos.   puerta -llegada en tubo PVC - Incluye  marquillas identificación, M.O ,amarras.</v>
          </cell>
          <cell r="C102" t="str">
            <v>UND</v>
          </cell>
          <cell r="D102">
            <v>1</v>
          </cell>
          <cell r="E102">
            <v>100000</v>
          </cell>
          <cell r="F102">
            <v>100000</v>
          </cell>
          <cell r="G102">
            <v>1.0000000000000001E-5</v>
          </cell>
        </row>
        <row r="103">
          <cell r="A103">
            <v>3.34</v>
          </cell>
          <cell r="B103" t="str">
            <v>Suministro e instalación (Sobre puesto en pared )Tablero TDK2 - 1F- 3H -120V 6 Circuitos.   puerta -llegada en tubo PVC - Incluye  marquillas identificación, M.O ,amarras.</v>
          </cell>
          <cell r="C103" t="str">
            <v>UND</v>
          </cell>
          <cell r="D103">
            <v>1</v>
          </cell>
          <cell r="E103">
            <v>100000</v>
          </cell>
          <cell r="F103">
            <v>100000</v>
          </cell>
          <cell r="G103">
            <v>1.0000000000000001E-5</v>
          </cell>
        </row>
        <row r="104">
          <cell r="A104">
            <v>3.35</v>
          </cell>
          <cell r="B104" t="str">
            <v>Suministro e instalación (Sobre puesto en pared )Tablero TDK3 - 1F- 3H -120V 6 Circuitos.   puerta -llegada en tubo PVC - Incluye  marquillas identificación, M.O ,amarras.</v>
          </cell>
          <cell r="C104" t="str">
            <v>UND</v>
          </cell>
          <cell r="D104">
            <v>1</v>
          </cell>
          <cell r="E104">
            <v>100000</v>
          </cell>
          <cell r="F104">
            <v>100000</v>
          </cell>
          <cell r="G104">
            <v>1.0000000000000001E-5</v>
          </cell>
        </row>
        <row r="105">
          <cell r="A105">
            <v>3.36</v>
          </cell>
          <cell r="B105" t="str">
            <v xml:space="preserve">Suministro e instalación (Empotrado en pared )Tablero  TDRPE - 1F- 3H - 208/120V  6 Circuitos. con puerta - llegada y salida en tuberia PVC- Incluye  marquillas identificación, M.O - </v>
          </cell>
          <cell r="C105" t="str">
            <v>UND</v>
          </cell>
          <cell r="D105">
            <v>1</v>
          </cell>
          <cell r="E105">
            <v>100000</v>
          </cell>
          <cell r="F105">
            <v>100000</v>
          </cell>
          <cell r="G105">
            <v>1.0000000000000001E-5</v>
          </cell>
        </row>
        <row r="106">
          <cell r="A106">
            <v>3.37</v>
          </cell>
          <cell r="B106" t="str">
            <v xml:space="preserve">Suministro e instalacion de interruptor termomagnetico 1x15, 1x20A </v>
          </cell>
          <cell r="C106" t="str">
            <v>UND</v>
          </cell>
          <cell r="D106">
            <v>310</v>
          </cell>
          <cell r="E106">
            <v>26500</v>
          </cell>
          <cell r="F106">
            <v>8215000</v>
          </cell>
          <cell r="G106">
            <v>8.8000000000000003E-4</v>
          </cell>
        </row>
        <row r="107">
          <cell r="A107">
            <v>3.38</v>
          </cell>
          <cell r="B107" t="str">
            <v xml:space="preserve">Suministro e instalacion de interruptor termomagnetico 2 x 15 A </v>
          </cell>
          <cell r="C107" t="str">
            <v>UND</v>
          </cell>
          <cell r="D107">
            <v>29</v>
          </cell>
          <cell r="E107">
            <v>28500</v>
          </cell>
          <cell r="F107">
            <v>826500</v>
          </cell>
          <cell r="G107">
            <v>9.0000000000000006E-5</v>
          </cell>
        </row>
        <row r="108">
          <cell r="A108">
            <v>3.39</v>
          </cell>
          <cell r="B108" t="str">
            <v xml:space="preserve">Suministro e instalacion de interruptor termomagnetico 3 x 15 A </v>
          </cell>
          <cell r="C108" t="str">
            <v>UND</v>
          </cell>
          <cell r="D108">
            <v>5</v>
          </cell>
          <cell r="E108">
            <v>61500</v>
          </cell>
          <cell r="F108">
            <v>307500</v>
          </cell>
          <cell r="G108">
            <v>3.0000000000000001E-5</v>
          </cell>
        </row>
        <row r="109">
          <cell r="A109">
            <v>3.4</v>
          </cell>
          <cell r="B109" t="str">
            <v xml:space="preserve">Suministro e instalacion de interruptor termomagnetico 3x20 , 3x30 A </v>
          </cell>
          <cell r="C109" t="str">
            <v>UND</v>
          </cell>
          <cell r="D109">
            <v>10</v>
          </cell>
          <cell r="E109">
            <v>68500</v>
          </cell>
          <cell r="F109">
            <v>685000</v>
          </cell>
          <cell r="G109">
            <v>6.9999999999999994E-5</v>
          </cell>
        </row>
        <row r="110">
          <cell r="A110">
            <v>3.41</v>
          </cell>
          <cell r="B110" t="str">
            <v>Suministro e instalacion de interruptor termomagnetico en caja moldeada 3 x 15 A   - incluye cable y bornas de ponchar electroplateadas para conexión dentro del tablero</v>
          </cell>
          <cell r="C110" t="str">
            <v>UND</v>
          </cell>
          <cell r="D110">
            <v>8</v>
          </cell>
          <cell r="E110">
            <v>137000</v>
          </cell>
          <cell r="F110">
            <v>1096000</v>
          </cell>
          <cell r="G110">
            <v>1.2E-4</v>
          </cell>
        </row>
        <row r="111">
          <cell r="A111">
            <v>3.42</v>
          </cell>
          <cell r="B111" t="str">
            <v>Suministro e instalacion de interruptor termomagnetico en caja moldeada 3 x 20  A   - incluye cable y bornas de ponchar electroplateadas para conexión dentro del tablero</v>
          </cell>
          <cell r="C111" t="str">
            <v>UND</v>
          </cell>
          <cell r="D111">
            <v>2</v>
          </cell>
          <cell r="E111">
            <v>137000</v>
          </cell>
          <cell r="F111">
            <v>274000</v>
          </cell>
          <cell r="G111">
            <v>3.0000000000000001E-5</v>
          </cell>
        </row>
        <row r="112">
          <cell r="A112">
            <v>3.43</v>
          </cell>
          <cell r="B112" t="str">
            <v>Suministro e instalacion de interruptor termomagnetico en caja moldeada 3 x 30  A   - incluye cable y bornas de ponchar electroplateadas para conexión dentro del tablero</v>
          </cell>
          <cell r="C112" t="str">
            <v>UND</v>
          </cell>
          <cell r="D112">
            <v>4</v>
          </cell>
          <cell r="E112">
            <v>137000</v>
          </cell>
          <cell r="F112">
            <v>548000</v>
          </cell>
          <cell r="G112">
            <v>6.0000000000000002E-5</v>
          </cell>
        </row>
        <row r="113">
          <cell r="A113">
            <v>3.44</v>
          </cell>
          <cell r="B113" t="str">
            <v>Suministro e instalación de interruptor termo magnético en caja moldeada 3 x 40 A   - incluye cable y bornas de ponchar electro plateadas para conexión dentro del tablero</v>
          </cell>
          <cell r="C113" t="str">
            <v>UND</v>
          </cell>
          <cell r="D113">
            <v>4</v>
          </cell>
          <cell r="E113">
            <v>137000</v>
          </cell>
          <cell r="F113">
            <v>548000</v>
          </cell>
          <cell r="G113">
            <v>6.0000000000000002E-5</v>
          </cell>
        </row>
        <row r="114">
          <cell r="A114">
            <v>3.45</v>
          </cell>
          <cell r="B114" t="str">
            <v>Suministro e instalacion de interruptor termomagnetico en caja moldeada 3 x 50  A   - incluye cable y bornas de ponchar electroplateadas para conexión dentro del tablero</v>
          </cell>
          <cell r="C114" t="str">
            <v>UND</v>
          </cell>
          <cell r="D114">
            <v>1</v>
          </cell>
          <cell r="E114">
            <v>137000</v>
          </cell>
          <cell r="F114">
            <v>137000</v>
          </cell>
          <cell r="G114">
            <v>1.0000000000000001E-5</v>
          </cell>
        </row>
        <row r="115">
          <cell r="A115">
            <v>3.46</v>
          </cell>
          <cell r="B115" t="str">
            <v>Suministro e instalación de interruptor termo magnético en caja moldeada 3 x 60 A   - incluye cable y bornas de ponchar electro plateadas para conexión dentro del tablero</v>
          </cell>
          <cell r="C115" t="str">
            <v>UND</v>
          </cell>
          <cell r="D115">
            <v>8</v>
          </cell>
          <cell r="E115">
            <v>137000</v>
          </cell>
          <cell r="F115">
            <v>1096000</v>
          </cell>
          <cell r="G115">
            <v>1.2E-4</v>
          </cell>
        </row>
        <row r="116">
          <cell r="A116">
            <v>3.47</v>
          </cell>
          <cell r="B116" t="str">
            <v>Suministro e instalacion de bandeja portacable tipo escalera metalica en lamina cold roled (pintada con pintura electrostatica) con tapa de 30cm  soporte para bandeja de 30 cm en riel  tipo chanel con estrias y varilla roscada- anclaje con chazos de expansion  metalicos para cielo en cuarto de tableros en cada piso para llegada y salida de los edificios 1 y 2</v>
          </cell>
          <cell r="C116" t="str">
            <v>ML</v>
          </cell>
          <cell r="D116">
            <v>20</v>
          </cell>
          <cell r="E116">
            <v>148333.33333333334</v>
          </cell>
          <cell r="F116">
            <v>2966666.666666667</v>
          </cell>
          <cell r="G116">
            <v>3.2000000000000003E-4</v>
          </cell>
        </row>
        <row r="117">
          <cell r="A117">
            <v>3.48</v>
          </cell>
          <cell r="B117" t="str">
            <v>Curvas interior vertical para bandeja portacable tipo escalera metalica en lamina cold roled (pintada con pintura electrostatica) con  tapa de 30 cm en techo cuarto  de tableros de los edificios 1 y 2</v>
          </cell>
          <cell r="C117" t="str">
            <v>UND</v>
          </cell>
          <cell r="D117">
            <v>34</v>
          </cell>
          <cell r="E117">
            <v>189000</v>
          </cell>
          <cell r="F117">
            <v>6426000</v>
          </cell>
          <cell r="G117">
            <v>6.8999999999999997E-4</v>
          </cell>
        </row>
        <row r="118">
          <cell r="A118">
            <v>3.49</v>
          </cell>
          <cell r="B118" t="str">
            <v>Sumnistro e instalacion de bandeja portacable tipo escalera metalica en lamina cold roled (pintada con pintura electrostatica) sin  tapa de 40 cm, soportado en riel liso tipo chanel y varilla roscada- anclaje con chazos de expansion  metalicos instalada en buitron para acometidas a los tableros en los pisos edificios 1 y 2</v>
          </cell>
          <cell r="C118" t="str">
            <v>UND</v>
          </cell>
          <cell r="D118">
            <v>5</v>
          </cell>
          <cell r="E118">
            <v>139666.66666666669</v>
          </cell>
          <cell r="F118">
            <v>698333.33333333349</v>
          </cell>
          <cell r="G118">
            <v>8.0000000000000007E-5</v>
          </cell>
        </row>
        <row r="119">
          <cell r="A119">
            <v>3.5</v>
          </cell>
          <cell r="B119" t="str">
            <v>Curvas horizonta para bandeja portacable tipo escalera metalica en lamina cold roled (pintada con pintura electrostatica) con  tapa de 30 cm en techo cuarto  de tableros de los edificios 1 y 2 y salida a buitron</v>
          </cell>
          <cell r="C119" t="str">
            <v>UND</v>
          </cell>
          <cell r="D119">
            <v>6</v>
          </cell>
          <cell r="E119">
            <v>224000</v>
          </cell>
          <cell r="F119">
            <v>1344000</v>
          </cell>
          <cell r="G119">
            <v>1.3999999999999999E-4</v>
          </cell>
        </row>
        <row r="120">
          <cell r="A120">
            <v>0</v>
          </cell>
          <cell r="B120">
            <v>0</v>
          </cell>
          <cell r="C120">
            <v>0</v>
          </cell>
          <cell r="D120">
            <v>0</v>
          </cell>
          <cell r="E120">
            <v>0</v>
          </cell>
          <cell r="F120">
            <v>48488000</v>
          </cell>
          <cell r="G120">
            <v>5.2500000000000021E-3</v>
          </cell>
        </row>
        <row r="121">
          <cell r="A121" t="str">
            <v>4</v>
          </cell>
          <cell r="B121" t="str">
            <v>ALUMBRADO Y TOMACORRIENTES</v>
          </cell>
          <cell r="C121">
            <v>0</v>
          </cell>
          <cell r="D121">
            <v>0</v>
          </cell>
          <cell r="E121">
            <v>0</v>
          </cell>
          <cell r="F121">
            <v>0</v>
          </cell>
          <cell r="G121">
            <v>0</v>
          </cell>
        </row>
        <row r="122">
          <cell r="A122">
            <v>4.01</v>
          </cell>
          <cell r="B122" t="str">
            <v>Salida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2" t="str">
            <v>UND</v>
          </cell>
          <cell r="D122">
            <v>122</v>
          </cell>
          <cell r="E122">
            <v>64080</v>
          </cell>
          <cell r="F122">
            <v>7817760</v>
          </cell>
          <cell r="G122">
            <v>8.4000000000000003E-4</v>
          </cell>
        </row>
        <row r="123">
          <cell r="A123">
            <v>4.0199999999999996</v>
          </cell>
          <cell r="B123" t="str">
            <v>Salida para BALASTO EMERGENCIA en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3" t="str">
            <v>UND</v>
          </cell>
          <cell r="D123">
            <v>116</v>
          </cell>
          <cell r="E123">
            <v>64080</v>
          </cell>
          <cell r="F123">
            <v>7433280</v>
          </cell>
          <cell r="G123">
            <v>8.0000000000000004E-4</v>
          </cell>
        </row>
        <row r="124">
          <cell r="A124">
            <v>4.03</v>
          </cell>
          <cell r="B124" t="str">
            <v>Salida bala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4" t="str">
            <v>UND</v>
          </cell>
          <cell r="D124">
            <v>409</v>
          </cell>
          <cell r="E124">
            <v>64080</v>
          </cell>
          <cell r="F124">
            <v>26208720</v>
          </cell>
          <cell r="G124">
            <v>2.82E-3</v>
          </cell>
        </row>
        <row r="125">
          <cell r="A125">
            <v>4.04</v>
          </cell>
          <cell r="B125" t="str">
            <v>Salida lampara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5" t="str">
            <v>UND</v>
          </cell>
          <cell r="D125">
            <v>68</v>
          </cell>
          <cell r="E125">
            <v>64080</v>
          </cell>
          <cell r="F125">
            <v>4357440</v>
          </cell>
          <cell r="G125">
            <v>4.6999999999999999E-4</v>
          </cell>
        </row>
        <row r="126">
          <cell r="A126">
            <v>4.05</v>
          </cell>
          <cell r="B126" t="str">
            <v>Salida   aplique "salida de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6" t="str">
            <v>UND</v>
          </cell>
          <cell r="D126">
            <v>6</v>
          </cell>
          <cell r="E126">
            <v>64080</v>
          </cell>
          <cell r="F126">
            <v>384480</v>
          </cell>
          <cell r="G126">
            <v>4.0000000000000003E-5</v>
          </cell>
        </row>
        <row r="127">
          <cell r="A127">
            <v>4.0599999999999996</v>
          </cell>
          <cell r="B127" t="str">
            <v>Salida Interruptor SENCILLO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7" t="str">
            <v>UND</v>
          </cell>
          <cell r="D127">
            <v>102</v>
          </cell>
          <cell r="E127">
            <v>56964</v>
          </cell>
          <cell r="F127">
            <v>5810328</v>
          </cell>
          <cell r="G127">
            <v>6.2E-4</v>
          </cell>
        </row>
        <row r="128">
          <cell r="A128">
            <v>4.07</v>
          </cell>
          <cell r="B128" t="str">
            <v>Salida Interruptor DOBLE  -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8" t="str">
            <v>UND</v>
          </cell>
          <cell r="D128">
            <v>56</v>
          </cell>
          <cell r="E128">
            <v>65064</v>
          </cell>
          <cell r="F128">
            <v>3643584</v>
          </cell>
          <cell r="G128">
            <v>3.8999999999999999E-4</v>
          </cell>
        </row>
        <row r="129">
          <cell r="A129">
            <v>4.08</v>
          </cell>
          <cell r="B129" t="str">
            <v>Salida Interruptor CONMUTABLE SENCILLO  -Incluye interruptor con punto a tierra, tubo conduit PVC 1/2" (o 3/4" o 1" cuando se requiera) con accesorios , cajas PVC  octogonales (cajas 2x4  y 4x 4 con suplemento cuando se requiera), Conductores en Cable  #12 Cu THHN -  (utilizar color negro para retornos)-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9" t="str">
            <v>UND</v>
          </cell>
          <cell r="D129">
            <v>12</v>
          </cell>
          <cell r="E129">
            <v>72464</v>
          </cell>
          <cell r="F129">
            <v>869568</v>
          </cell>
          <cell r="G129">
            <v>9.0000000000000006E-5</v>
          </cell>
        </row>
        <row r="130">
          <cell r="A130">
            <v>4.09</v>
          </cell>
          <cell r="B130" t="str">
            <v>Salida tomacorriente doble polo a tierra circuito REGULADO EN MURO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0" t="str">
            <v>UND</v>
          </cell>
          <cell r="D130">
            <v>115</v>
          </cell>
          <cell r="E130">
            <v>70414</v>
          </cell>
          <cell r="F130">
            <v>8097610</v>
          </cell>
          <cell r="G130">
            <v>8.7000000000000001E-4</v>
          </cell>
        </row>
        <row r="131">
          <cell r="A131">
            <v>4.0999999999999996</v>
          </cell>
          <cell r="B131" t="str">
            <v>Salida tomacorriente doble polo a tierra circuito REGULADO EN MUEBLE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 Conexion entre salida en pared y mueble en cable encauchetado 3 x 12 awg y clavija 3H LEVITON  Mano de obra donde sea necesario de: regata, entubado, resane, cableado, aparateado, aseo.</v>
          </cell>
          <cell r="C131" t="str">
            <v>UND</v>
          </cell>
          <cell r="D131">
            <v>288</v>
          </cell>
          <cell r="E131">
            <v>85364</v>
          </cell>
          <cell r="F131">
            <v>24584832</v>
          </cell>
          <cell r="G131">
            <v>2.64E-3</v>
          </cell>
        </row>
        <row r="132">
          <cell r="A132">
            <v>4.1100000000000003</v>
          </cell>
          <cell r="B132" t="str">
            <v>Salida tomacorriente doble polo a tierra circuito NORMAL -  MARCA LEVITON con conexión a tierra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2" t="str">
            <v>UND</v>
          </cell>
          <cell r="D132">
            <v>372</v>
          </cell>
          <cell r="E132">
            <v>67054</v>
          </cell>
          <cell r="F132">
            <v>24944088</v>
          </cell>
          <cell r="G132">
            <v>2.6800000000000001E-3</v>
          </cell>
        </row>
        <row r="133">
          <cell r="A133">
            <v>4.12</v>
          </cell>
          <cell r="B133" t="str">
            <v>Salida tomacorriente TRIFILAR( 208 V- 2F + T) circuito NORMAL  -  MARCA LEVITON con conexión a tierra   - incluye tubo conduit PVC 1"  con accesorios , cajas metalicas  4x 4 con suplemento cuando se requiera,  marquillas identificacion del circuito, Conductores en Cable  #12  Cu THHN - -- empalmes conectores de resorte tipo Scotchlok- incluye cajas de empalme en cielo cuando se requiera - para AA SALONES  Mano de obra donde sea necesario de: regata, entubado, resane, cableado, aparateado, aseo.</v>
          </cell>
          <cell r="C133" t="str">
            <v>UND</v>
          </cell>
          <cell r="D133">
            <v>22</v>
          </cell>
          <cell r="E133">
            <v>221094</v>
          </cell>
          <cell r="F133">
            <v>4864068</v>
          </cell>
          <cell r="G133">
            <v>5.1999999999999995E-4</v>
          </cell>
        </row>
        <row r="134">
          <cell r="A134">
            <v>4.13</v>
          </cell>
          <cell r="B134" t="str">
            <v>Suministro e instalación lampara fluorecente tipo IT 100AQ SPH 1X4 / 2T83241 (32 X 2)-ILUMINACIONES TECNICAS</v>
          </cell>
          <cell r="C134" t="str">
            <v>UND</v>
          </cell>
          <cell r="D134">
            <v>38</v>
          </cell>
          <cell r="E134">
            <v>118500</v>
          </cell>
          <cell r="F134">
            <v>4503000</v>
          </cell>
          <cell r="G134">
            <v>4.8000000000000001E-4</v>
          </cell>
        </row>
        <row r="135">
          <cell r="A135">
            <v>4.1399999999999997</v>
          </cell>
          <cell r="B135" t="str">
            <v>Suministro e instalación lampara fluorecente tipo LFS IM TB 1X4 / 2T83241 (32X2) ILUMINACIONES TECNICAS</v>
          </cell>
          <cell r="C135" t="str">
            <v>UND</v>
          </cell>
          <cell r="D135">
            <v>54</v>
          </cell>
          <cell r="E135">
            <v>116500</v>
          </cell>
          <cell r="F135">
            <v>6291000</v>
          </cell>
          <cell r="G135">
            <v>6.8000000000000005E-4</v>
          </cell>
        </row>
        <row r="136">
          <cell r="A136">
            <v>4.1500000000000004</v>
          </cell>
          <cell r="B136" t="str">
            <v>Suministro e instalación lampara fluorecente tipo LFS IM TB 1X8 / 2x2T83241 (32X4) ILUMINACIONES TECNICAS</v>
          </cell>
          <cell r="C136" t="str">
            <v>UND</v>
          </cell>
          <cell r="D136">
            <v>150</v>
          </cell>
          <cell r="E136">
            <v>153500</v>
          </cell>
          <cell r="F136">
            <v>23025000</v>
          </cell>
          <cell r="G136">
            <v>2.48E-3</v>
          </cell>
        </row>
        <row r="137">
          <cell r="A137">
            <v>4.16</v>
          </cell>
          <cell r="B137" t="str">
            <v>Suministro e instalación lampara fluorecente tipo LFS IM TB 1X4 / 2T83241 (32X2) con BALASTO DE EMERGENCIA - ILUMINACIONES TECNICAS</v>
          </cell>
          <cell r="C137" t="str">
            <v>UND</v>
          </cell>
          <cell r="D137">
            <v>96</v>
          </cell>
          <cell r="E137">
            <v>311500</v>
          </cell>
          <cell r="F137">
            <v>29904000</v>
          </cell>
          <cell r="G137">
            <v>3.2200000000000002E-3</v>
          </cell>
        </row>
        <row r="138">
          <cell r="A138">
            <v>4.17</v>
          </cell>
          <cell r="B138" t="str">
            <v>Suministro e instalación luminaria (Cilindro) ITD 960 / 2T42641 (26X2) ILUMINACIONES TECNICAS</v>
          </cell>
          <cell r="C138" t="str">
            <v>UND</v>
          </cell>
          <cell r="D138">
            <v>208</v>
          </cell>
          <cell r="E138">
            <v>47700</v>
          </cell>
          <cell r="F138">
            <v>9921600</v>
          </cell>
          <cell r="G138">
            <v>1.07E-3</v>
          </cell>
        </row>
        <row r="139">
          <cell r="A139">
            <v>4.18</v>
          </cell>
          <cell r="B139" t="str">
            <v>Suministro luminaria (Bala) ITD 49 7w Master Led 120 v (7X1) ILUMINACIONES TECNICAS</v>
          </cell>
          <cell r="C139" t="str">
            <v>UND</v>
          </cell>
          <cell r="D139">
            <v>84</v>
          </cell>
          <cell r="E139">
            <v>95500</v>
          </cell>
          <cell r="F139">
            <v>8022000</v>
          </cell>
          <cell r="G139">
            <v>8.5999999999999998E-4</v>
          </cell>
        </row>
        <row r="140">
          <cell r="A140">
            <v>4.1900000000000004</v>
          </cell>
          <cell r="B140" t="str">
            <v>Suministro e instalación luminaria CORAL 2T524w +2BIAX 24w (24X4) ILUMINACIONES TECNICAS</v>
          </cell>
          <cell r="C140" t="str">
            <v>UND</v>
          </cell>
          <cell r="D140">
            <v>91</v>
          </cell>
          <cell r="E140">
            <v>311500</v>
          </cell>
          <cell r="F140">
            <v>28346500</v>
          </cell>
          <cell r="G140">
            <v>3.0500000000000002E-3</v>
          </cell>
        </row>
        <row r="141">
          <cell r="A141">
            <v>4.2</v>
          </cell>
          <cell r="B141" t="str">
            <v>Suministro e instalación luminaria (Bala piso) IT D6 / Master Led 4w 120 v (4x1) ILUMINACIONES TECNICAS</v>
          </cell>
          <cell r="C141" t="str">
            <v>UND</v>
          </cell>
          <cell r="D141">
            <v>26</v>
          </cell>
          <cell r="E141">
            <v>31500</v>
          </cell>
          <cell r="F141">
            <v>819000</v>
          </cell>
          <cell r="G141">
            <v>9.0000000000000006E-5</v>
          </cell>
        </row>
        <row r="142">
          <cell r="A142">
            <v>4.21</v>
          </cell>
          <cell r="B142" t="str">
            <v>Suministro e instalación letrero luminoso "salida de emergencia" COLOR VERDE - bateria recargable</v>
          </cell>
          <cell r="C142" t="str">
            <v>UND</v>
          </cell>
          <cell r="D142">
            <v>24</v>
          </cell>
          <cell r="E142">
            <v>151500</v>
          </cell>
          <cell r="F142">
            <v>3636000</v>
          </cell>
          <cell r="G142">
            <v>3.8999999999999999E-4</v>
          </cell>
        </row>
        <row r="143">
          <cell r="A143">
            <v>4.22</v>
          </cell>
          <cell r="B143" t="str">
            <v>Suministro e instalación  lampara de emergencia aplique IT950EXL  ILUMINACIONES TECNICAS</v>
          </cell>
          <cell r="C143" t="str">
            <v>UND</v>
          </cell>
          <cell r="D143">
            <v>24</v>
          </cell>
          <cell r="E143">
            <v>161500</v>
          </cell>
          <cell r="F143">
            <v>3876000</v>
          </cell>
          <cell r="G143">
            <v>4.2000000000000002E-4</v>
          </cell>
        </row>
        <row r="144">
          <cell r="A144">
            <v>0</v>
          </cell>
          <cell r="B144">
            <v>0</v>
          </cell>
          <cell r="C144">
            <v>0</v>
          </cell>
          <cell r="D144">
            <v>0</v>
          </cell>
          <cell r="E144">
            <v>0</v>
          </cell>
          <cell r="F144">
            <v>237359858</v>
          </cell>
          <cell r="G144">
            <v>2.5520000000000004E-2</v>
          </cell>
        </row>
        <row r="145">
          <cell r="A145" t="str">
            <v>5</v>
          </cell>
          <cell r="B145" t="str">
            <v>SISTEMA DE PROTECCION DESCARGAS ATMOSFERICAS Y MALLA A TIERRA</v>
          </cell>
          <cell r="C145">
            <v>0</v>
          </cell>
          <cell r="D145">
            <v>0</v>
          </cell>
          <cell r="E145">
            <v>0</v>
          </cell>
          <cell r="F145">
            <v>0</v>
          </cell>
          <cell r="G145">
            <v>0</v>
          </cell>
        </row>
        <row r="146">
          <cell r="A146">
            <v>5.01</v>
          </cell>
          <cell r="B146" t="str">
            <v>Para edificios 1-2  incluye 4 Puntas captadora de aluminio tipo franklin 2mx16mm, 16 Puntas captadora de aluminio tipo franklin 1mx16mm, 20 Platinas  sobre cubierta metalica para base de punta captadora, 300 metros de alambrón de aluminio No 8, 600 mteros de cable de cobre 1/0 DD, 200 unidades para soporte sobre cubierta metalica para alambron, 60 unidades para soporte sobre columnas para alambron, 60 unidades de grapa doble ala ( Sujecion tubo IMC 1"),  8 unidades de grapa bimetalica, 12 unidades ducto PVC 1" X 3m, 12 unidades de ducto IMC 1" X 3m,  8 unidades varilla de Cu de 5/8" x 2,4m,  8 unidades resgistro 30x30x30cm, 8 unidaddesde soldadura exotermica con tratamiento de terreno para conexión de bajantes a la varilla de coble,  2 Montaje e instalacion sistema de proteccion de desacargas atmosfericas según planos x edificio,  instalación de 600 metros de  cable de Cu DD # 1/0 para SPT del apantallamiento- enterrado sin tuberia a 30-50 cm de profundidad, 11 unidades de soldadura exotermica  para conexión de cable del SPT  adicionales colas</v>
          </cell>
          <cell r="C146" t="str">
            <v>UND</v>
          </cell>
          <cell r="D146">
            <v>1</v>
          </cell>
          <cell r="E146">
            <v>43288000</v>
          </cell>
          <cell r="F146">
            <v>43288000</v>
          </cell>
          <cell r="G146">
            <v>4.6499999999999996E-3</v>
          </cell>
        </row>
        <row r="147">
          <cell r="A147">
            <v>5.0199999999999996</v>
          </cell>
          <cell r="B147" t="str">
            <v>Suministro y construcción de sistema de puesta a tierra: malla de 4x4m, 9 varillas Cu-Cu, conductor No.2/0 Cu desnudo - uniones soldadas(soldadura exotermica). Incluye canalización en tubo pvc de 1" con cable de cobre desnudo 2/0 para conectar el SPT con la barra de tierras del tablero general ( 20  mts) y con el transformador (20 mts)</v>
          </cell>
          <cell r="C147" t="str">
            <v>UND</v>
          </cell>
          <cell r="D147">
            <v>1</v>
          </cell>
          <cell r="E147">
            <v>4210000</v>
          </cell>
          <cell r="F147">
            <v>4210000</v>
          </cell>
          <cell r="G147">
            <v>4.4999999999999999E-4</v>
          </cell>
        </row>
        <row r="148">
          <cell r="A148">
            <v>0</v>
          </cell>
          <cell r="B148">
            <v>0</v>
          </cell>
          <cell r="C148">
            <v>0</v>
          </cell>
          <cell r="D148">
            <v>0</v>
          </cell>
          <cell r="E148">
            <v>0</v>
          </cell>
          <cell r="F148">
            <v>47498000</v>
          </cell>
          <cell r="G148">
            <v>5.0999999999999995E-3</v>
          </cell>
        </row>
        <row r="149">
          <cell r="A149" t="str">
            <v>6</v>
          </cell>
          <cell r="B149" t="str">
            <v>SISTEMA BOMBAS CONTRA INCENDIO</v>
          </cell>
          <cell r="C149">
            <v>0</v>
          </cell>
          <cell r="D149">
            <v>0</v>
          </cell>
          <cell r="E149">
            <v>0</v>
          </cell>
          <cell r="F149">
            <v>0</v>
          </cell>
          <cell r="G149">
            <v>0</v>
          </cell>
        </row>
        <row r="150">
          <cell r="A150">
            <v>6.01</v>
          </cell>
          <cell r="B150" t="str">
            <v>Alimentador  3 Fases 208 V para bomba contraincendio en cable Cu - 3 # 8 awg-THHN + 1#10 awg-THHN en tubo metalico EMT de 1" desde tablero en cuarto de bombas - Con caja de paso metalica de 15 x 15 cm- soporte  en riel chanel con chazo metalico y abrazadera doble ala 1"</v>
          </cell>
          <cell r="C150" t="str">
            <v>ML</v>
          </cell>
          <cell r="D150">
            <v>12</v>
          </cell>
          <cell r="E150">
            <v>34765</v>
          </cell>
          <cell r="F150">
            <v>417180</v>
          </cell>
          <cell r="G150">
            <v>4.0000000000000003E-5</v>
          </cell>
        </row>
        <row r="151">
          <cell r="A151">
            <v>6.02</v>
          </cell>
          <cell r="B151" t="str">
            <v>Suministro e instalación (Empotrado en pared )Tablero para BOMBA #1 - metalico 40 x40 cm  con totalizador 3 x 20 A caja moldeada- para recibir acometida desde subestacion</v>
          </cell>
          <cell r="C151" t="str">
            <v>UND</v>
          </cell>
          <cell r="D151">
            <v>1</v>
          </cell>
          <cell r="E151">
            <v>392000</v>
          </cell>
          <cell r="F151">
            <v>392000</v>
          </cell>
          <cell r="G151">
            <v>4.0000000000000003E-5</v>
          </cell>
        </row>
        <row r="152">
          <cell r="A152">
            <v>6.03</v>
          </cell>
          <cell r="B152" t="str">
            <v>Suministro e instalación (Empotrado en pared )Tablero para BOMBA #2 - metalico 40 x40 cm  con totalizador 3 x 20 A caja moldeada- para recibir acometida desde subestacion</v>
          </cell>
          <cell r="C152" t="str">
            <v>UND</v>
          </cell>
          <cell r="D152">
            <v>1</v>
          </cell>
          <cell r="E152">
            <v>392000</v>
          </cell>
          <cell r="F152">
            <v>392000</v>
          </cell>
          <cell r="G152">
            <v>4.0000000000000003E-5</v>
          </cell>
        </row>
        <row r="153">
          <cell r="A153">
            <v>6.04</v>
          </cell>
          <cell r="B153" t="str">
            <v>Alimentador a MOTOBOMBA # 2 -  7,5 HP- Desde tablero TG-SUBESTACION en Cable    3 # 6 Cu.THHN  + 1# 8 Cu THHN. EN TUBO PVC   por canalizacion subterranea ( no incluye canalizacion) -  incluye cable , M.O, marquillas identificación, amarras plasticas,</v>
          </cell>
          <cell r="C153" t="str">
            <v>ML</v>
          </cell>
          <cell r="D153">
            <v>120</v>
          </cell>
          <cell r="E153">
            <v>22410</v>
          </cell>
          <cell r="F153">
            <v>2689200</v>
          </cell>
          <cell r="G153">
            <v>2.9E-4</v>
          </cell>
        </row>
        <row r="154">
          <cell r="A154">
            <v>6.05</v>
          </cell>
          <cell r="B154" t="str">
            <v>Alimentador a MOTOBOMBA # 1 -  20 HP- Desde tablero TG-SUBESTACION en Cable    6 # 2/0 Cu.THHN  + 1# 2 Cu THHN. EN TUBO PVC   por canalizacion subterranea ( no incluye canalizacion) -  incluye cable , M.O, marquillas identificación, amarras plasticas,</v>
          </cell>
          <cell r="C154" t="str">
            <v>ML</v>
          </cell>
          <cell r="D154">
            <v>485</v>
          </cell>
          <cell r="E154">
            <v>161151.23711340208</v>
          </cell>
          <cell r="F154">
            <v>78158350.000000015</v>
          </cell>
          <cell r="G154">
            <v>8.3999999999999995E-3</v>
          </cell>
        </row>
        <row r="155">
          <cell r="A155">
            <v>6.06</v>
          </cell>
          <cell r="B155" t="str">
            <v xml:space="preserve">Canalización en tubería PVC  2 ø 1" incluye terminal tipo campana en ambos extremos - excavación, relleno compactado  </v>
          </cell>
          <cell r="C155" t="str">
            <v>ML</v>
          </cell>
          <cell r="D155">
            <v>100</v>
          </cell>
          <cell r="E155">
            <v>19370</v>
          </cell>
          <cell r="F155">
            <v>1937000</v>
          </cell>
          <cell r="G155">
            <v>2.1000000000000001E-4</v>
          </cell>
        </row>
        <row r="156">
          <cell r="A156">
            <v>6.07</v>
          </cell>
          <cell r="B156" t="str">
            <v xml:space="preserve">Canalización en tubería PVC 2 ø 2"  incluye terminal tipo campana en ambos extremos - excavación, relleno compactado   </v>
          </cell>
          <cell r="C156" t="str">
            <v>ML</v>
          </cell>
          <cell r="D156">
            <v>465</v>
          </cell>
          <cell r="E156">
            <v>30370</v>
          </cell>
          <cell r="F156">
            <v>14122050</v>
          </cell>
          <cell r="G156">
            <v>1.5200000000000001E-3</v>
          </cell>
        </row>
        <row r="157">
          <cell r="A157">
            <v>6.08</v>
          </cell>
          <cell r="B157" t="str">
            <v>Caja de concreto reforzado con tapa y marco metálico tipo "caja de paso  tipo A" Norma EPSA - largo 120 cm- ancho 130 cm- profundidad 143 cm - 2 tapas</v>
          </cell>
          <cell r="C157" t="str">
            <v>UND</v>
          </cell>
          <cell r="D157">
            <v>18</v>
          </cell>
          <cell r="E157">
            <v>1000000</v>
          </cell>
          <cell r="F157">
            <v>18000000</v>
          </cell>
          <cell r="G157">
            <v>1.9400000000000001E-3</v>
          </cell>
        </row>
        <row r="158">
          <cell r="A158">
            <v>0</v>
          </cell>
          <cell r="B158">
            <v>0</v>
          </cell>
          <cell r="C158">
            <v>0</v>
          </cell>
          <cell r="D158">
            <v>0</v>
          </cell>
          <cell r="E158">
            <v>0</v>
          </cell>
          <cell r="F158">
            <v>116107780.00000001</v>
          </cell>
          <cell r="G158">
            <v>1.2480000000000002E-2</v>
          </cell>
        </row>
        <row r="159">
          <cell r="A159" t="str">
            <v>7</v>
          </cell>
          <cell r="B159" t="str">
            <v>ILUMINACION  PERIMETRAL</v>
          </cell>
          <cell r="C159">
            <v>0</v>
          </cell>
          <cell r="D159">
            <v>0</v>
          </cell>
          <cell r="E159">
            <v>0</v>
          </cell>
          <cell r="F159">
            <v>0</v>
          </cell>
          <cell r="G159">
            <v>0</v>
          </cell>
        </row>
        <row r="160">
          <cell r="A160">
            <v>7.01</v>
          </cell>
          <cell r="B160" t="str">
            <v>Suministro e instalacion de poste de concreto de 9 x 510</v>
          </cell>
          <cell r="C160" t="str">
            <v>UND</v>
          </cell>
          <cell r="D160">
            <v>24</v>
          </cell>
          <cell r="E160">
            <v>545000</v>
          </cell>
          <cell r="F160">
            <v>13080000</v>
          </cell>
          <cell r="G160">
            <v>1.41E-3</v>
          </cell>
        </row>
        <row r="161">
          <cell r="A161">
            <v>7.02</v>
          </cell>
          <cell r="B161" t="str">
            <v>Cableado red secundaria para alumbrado publico   208 v( 2F+T) en cable trenzado Al 3x # 2</v>
          </cell>
          <cell r="C161" t="str">
            <v>ML</v>
          </cell>
          <cell r="D161">
            <v>850</v>
          </cell>
          <cell r="E161">
            <v>7000</v>
          </cell>
          <cell r="F161">
            <v>5950000</v>
          </cell>
          <cell r="G161">
            <v>6.4000000000000005E-4</v>
          </cell>
        </row>
        <row r="162">
          <cell r="A162">
            <v>7.03</v>
          </cell>
          <cell r="B162" t="str">
            <v>Suministro e instalación de luminaria alumbrado publico con brazo 150  wt NA con foto celda</v>
          </cell>
          <cell r="C162" t="str">
            <v>UND</v>
          </cell>
          <cell r="D162">
            <v>24</v>
          </cell>
          <cell r="E162">
            <v>392000</v>
          </cell>
          <cell r="F162">
            <v>9408000</v>
          </cell>
          <cell r="G162">
            <v>1.01E-3</v>
          </cell>
        </row>
        <row r="163">
          <cell r="A163">
            <v>7.04</v>
          </cell>
          <cell r="B163" t="str">
            <v>Construccion caja de paso en concreto de 60 x 60 x 60 cm  con tapa y marco metalico</v>
          </cell>
          <cell r="C163" t="str">
            <v>UND</v>
          </cell>
          <cell r="D163">
            <v>8</v>
          </cell>
          <cell r="E163">
            <v>400000</v>
          </cell>
          <cell r="F163">
            <v>3200000</v>
          </cell>
          <cell r="G163">
            <v>3.4000000000000002E-4</v>
          </cell>
        </row>
        <row r="164">
          <cell r="A164">
            <v>7.05</v>
          </cell>
          <cell r="B164" t="str">
            <v>CONSTRUCCIÓN DE CONJUNTO RED BAJA TENSIÓN CON PERCHA TRENZADA CORRIDO (BT01)</v>
          </cell>
          <cell r="C164" t="str">
            <v>UND</v>
          </cell>
          <cell r="D164">
            <v>12</v>
          </cell>
          <cell r="E164">
            <v>156200</v>
          </cell>
          <cell r="F164">
            <v>1874400</v>
          </cell>
          <cell r="G164">
            <v>2.0000000000000001E-4</v>
          </cell>
        </row>
        <row r="165">
          <cell r="A165">
            <v>7.06</v>
          </cell>
          <cell r="B165" t="str">
            <v>CONSTRUCCIÓN DE CONJUNTO RED BAJA TENSIÓN CON PERCHA TRENZADA RETENCIÓN (BT02)</v>
          </cell>
          <cell r="C165" t="str">
            <v>UND</v>
          </cell>
          <cell r="D165">
            <v>9</v>
          </cell>
          <cell r="E165">
            <v>239550</v>
          </cell>
          <cell r="F165">
            <v>2155950</v>
          </cell>
          <cell r="G165">
            <v>2.3000000000000001E-4</v>
          </cell>
        </row>
        <row r="166">
          <cell r="A166">
            <v>7.07</v>
          </cell>
          <cell r="B166" t="str">
            <v>CONSTRUCCIÓN DE CONJUNTO RED BAJA TENSIÓN CON PERCHA TRENZADA TERMINAL (BT03)</v>
          </cell>
          <cell r="C166" t="str">
            <v>UND</v>
          </cell>
          <cell r="D166">
            <v>4</v>
          </cell>
          <cell r="E166">
            <v>195150</v>
          </cell>
          <cell r="F166">
            <v>780600</v>
          </cell>
          <cell r="G166">
            <v>8.0000000000000007E-5</v>
          </cell>
        </row>
        <row r="167">
          <cell r="A167">
            <v>7.08</v>
          </cell>
          <cell r="B167" t="str">
            <v>CONSTRUCCIÓN DE CONJUNTO  DE PUESTA A TIERRA BT (PTBT22)</v>
          </cell>
          <cell r="C167" t="str">
            <v>UND</v>
          </cell>
          <cell r="D167">
            <v>4</v>
          </cell>
          <cell r="E167">
            <v>424000</v>
          </cell>
          <cell r="F167">
            <v>1696000</v>
          </cell>
          <cell r="G167">
            <v>1.8000000000000001E-4</v>
          </cell>
        </row>
        <row r="168">
          <cell r="A168">
            <v>7.09</v>
          </cell>
          <cell r="B168" t="str">
            <v>CONSTRUCCIÓN DE CONJUNTO RETENIDA TIPO GUITARRA A TIERRA BAJA TENSIÓN (RTG1)</v>
          </cell>
          <cell r="C168" t="str">
            <v>UND</v>
          </cell>
          <cell r="D168">
            <v>13</v>
          </cell>
          <cell r="E168">
            <v>421500</v>
          </cell>
          <cell r="F168">
            <v>5479500</v>
          </cell>
          <cell r="G168">
            <v>5.9000000000000003E-4</v>
          </cell>
        </row>
        <row r="169">
          <cell r="A169">
            <v>0</v>
          </cell>
          <cell r="B169">
            <v>0</v>
          </cell>
          <cell r="C169">
            <v>0</v>
          </cell>
          <cell r="D169">
            <v>0</v>
          </cell>
          <cell r="E169">
            <v>0</v>
          </cell>
          <cell r="F169">
            <v>43624450</v>
          </cell>
          <cell r="G169">
            <v>4.6800000000000001E-3</v>
          </cell>
        </row>
        <row r="170">
          <cell r="A170" t="str">
            <v>8</v>
          </cell>
          <cell r="B170" t="str">
            <v>ILUMINACION  SENDERO PEATONAL</v>
          </cell>
          <cell r="C170">
            <v>0</v>
          </cell>
          <cell r="D170">
            <v>0</v>
          </cell>
          <cell r="E170">
            <v>0</v>
          </cell>
          <cell r="F170">
            <v>0</v>
          </cell>
          <cell r="G170">
            <v>0</v>
          </cell>
        </row>
        <row r="171">
          <cell r="A171">
            <v>8.01</v>
          </cell>
          <cell r="B171" t="str">
            <v>Suministro e instalacion de luminaria en poste de 4 metros (metálico galvanizado 2")  NA 70 W - 208</v>
          </cell>
          <cell r="C171" t="str">
            <v>UND</v>
          </cell>
          <cell r="D171">
            <v>25</v>
          </cell>
          <cell r="E171">
            <v>350000</v>
          </cell>
          <cell r="F171">
            <v>8750000</v>
          </cell>
          <cell r="G171">
            <v>9.3999999999999997E-4</v>
          </cell>
        </row>
        <row r="172">
          <cell r="A172">
            <v>8.02</v>
          </cell>
          <cell r="B172" t="str">
            <v>Canalizacion subterranea en tubo PVC  1"  " entre tablero TG  Y  tableros de distribucion de edificios con  cajas de paso en concreto para acometidas de distribucion</v>
          </cell>
          <cell r="C172" t="str">
            <v>ML</v>
          </cell>
          <cell r="D172">
            <v>180</v>
          </cell>
          <cell r="E172">
            <v>5020</v>
          </cell>
          <cell r="F172">
            <v>903600</v>
          </cell>
          <cell r="G172">
            <v>1E-4</v>
          </cell>
        </row>
        <row r="173">
          <cell r="A173">
            <v>8.0299999999999994</v>
          </cell>
          <cell r="B173" t="str">
            <v>Construccion caja de paso en concreto de 60 x 60 x 60 cm  con tapa y marco metalico</v>
          </cell>
          <cell r="C173" t="str">
            <v>UND</v>
          </cell>
          <cell r="D173">
            <v>25</v>
          </cell>
          <cell r="E173">
            <v>400000</v>
          </cell>
          <cell r="F173">
            <v>10000000</v>
          </cell>
          <cell r="G173">
            <v>1.08E-3</v>
          </cell>
        </row>
        <row r="174">
          <cell r="A174">
            <v>8.0399999999999991</v>
          </cell>
          <cell r="B174" t="str">
            <v>Cableado salidas 208 v para poste metalico en 2#8 + 1 #12 cu THHN</v>
          </cell>
          <cell r="C174" t="str">
            <v>ML</v>
          </cell>
          <cell r="D174">
            <v>530</v>
          </cell>
          <cell r="E174">
            <v>12510</v>
          </cell>
          <cell r="F174">
            <v>6630300</v>
          </cell>
          <cell r="G174">
            <v>7.1000000000000002E-4</v>
          </cell>
        </row>
        <row r="175">
          <cell r="A175">
            <v>0</v>
          </cell>
          <cell r="B175">
            <v>0</v>
          </cell>
          <cell r="C175">
            <v>0</v>
          </cell>
          <cell r="D175">
            <v>0</v>
          </cell>
          <cell r="E175">
            <v>0</v>
          </cell>
          <cell r="F175">
            <v>26283900</v>
          </cell>
          <cell r="G175">
            <v>2.8300000000000001E-3</v>
          </cell>
        </row>
        <row r="176">
          <cell r="A176" t="str">
            <v>9</v>
          </cell>
          <cell r="B176" t="str">
            <v>ILUMINACION  PARQUEADEROS</v>
          </cell>
          <cell r="C176">
            <v>0</v>
          </cell>
          <cell r="D176">
            <v>0</v>
          </cell>
          <cell r="E176">
            <v>0</v>
          </cell>
          <cell r="F176">
            <v>0</v>
          </cell>
          <cell r="G176">
            <v>0</v>
          </cell>
        </row>
        <row r="177">
          <cell r="A177">
            <v>9.01</v>
          </cell>
          <cell r="B177" t="str">
            <v>Suministro e instalacion de Mastil  metalico 16 metros - incluye construccion de base en concreto con pernos de sujecion</v>
          </cell>
          <cell r="C177" t="str">
            <v>UND</v>
          </cell>
          <cell r="D177">
            <v>2</v>
          </cell>
          <cell r="E177">
            <v>4000000</v>
          </cell>
          <cell r="F177">
            <v>8000000</v>
          </cell>
          <cell r="G177">
            <v>8.5999999999999998E-4</v>
          </cell>
        </row>
        <row r="178">
          <cell r="A178">
            <v>9.02</v>
          </cell>
          <cell r="B178" t="str">
            <v>Canalizacion subterranea en tubo PVC  3/4"  " con  cajas de paso en concreto para acometidas de distribucion</v>
          </cell>
          <cell r="C178" t="str">
            <v>ML</v>
          </cell>
          <cell r="D178">
            <v>160</v>
          </cell>
          <cell r="E178">
            <v>4090</v>
          </cell>
          <cell r="F178">
            <v>654400</v>
          </cell>
          <cell r="G178">
            <v>6.9999999999999994E-5</v>
          </cell>
        </row>
        <row r="179">
          <cell r="A179">
            <v>9.0299999999999994</v>
          </cell>
          <cell r="B179" t="str">
            <v>Construccion caja de paso en concreto de 100 x 100 x 60 cm  con tapa y marco metalico</v>
          </cell>
          <cell r="C179" t="str">
            <v>UND</v>
          </cell>
          <cell r="D179">
            <v>8</v>
          </cell>
          <cell r="E179">
            <v>700000</v>
          </cell>
          <cell r="F179">
            <v>5600000</v>
          </cell>
          <cell r="G179">
            <v>5.9999999999999995E-4</v>
          </cell>
        </row>
        <row r="180">
          <cell r="A180">
            <v>9.0399999999999991</v>
          </cell>
          <cell r="B180" t="str">
            <v>Acometida para alimentacion de reflectores en cable de Cu - 2 x  # 6 AWG-THHN +  1 x  # 8 AWG-THHN  por canalizacion en tubo PVC 3/4"</v>
          </cell>
          <cell r="C180" t="str">
            <v>ML</v>
          </cell>
          <cell r="D180">
            <v>200</v>
          </cell>
          <cell r="E180">
            <v>15810</v>
          </cell>
          <cell r="F180">
            <v>3162000</v>
          </cell>
          <cell r="G180">
            <v>3.4000000000000002E-4</v>
          </cell>
        </row>
        <row r="181">
          <cell r="A181">
            <v>9.0500000000000007</v>
          </cell>
          <cell r="B181" t="str">
            <v>Suministro e instalación de reflector MH 1000 W - 208 V con bombillo</v>
          </cell>
          <cell r="C181" t="str">
            <v>UND</v>
          </cell>
          <cell r="D181">
            <v>7</v>
          </cell>
          <cell r="E181">
            <v>869800</v>
          </cell>
          <cell r="F181">
            <v>6088600</v>
          </cell>
          <cell r="G181">
            <v>6.4999999999999997E-4</v>
          </cell>
        </row>
        <row r="182">
          <cell r="A182">
            <v>0</v>
          </cell>
          <cell r="B182">
            <v>0</v>
          </cell>
          <cell r="C182">
            <v>0</v>
          </cell>
          <cell r="D182">
            <v>0</v>
          </cell>
          <cell r="E182">
            <v>0</v>
          </cell>
          <cell r="F182">
            <v>23505000</v>
          </cell>
          <cell r="G182">
            <v>2.5199999999999997E-3</v>
          </cell>
        </row>
        <row r="183">
          <cell r="A183" t="str">
            <v>10</v>
          </cell>
          <cell r="B183" t="str">
            <v>ILUMINACION  ÁREA ALREDEDOR DE LOS 3 KIOSKOS</v>
          </cell>
          <cell r="C183">
            <v>0</v>
          </cell>
          <cell r="D183">
            <v>0</v>
          </cell>
          <cell r="E183">
            <v>0</v>
          </cell>
          <cell r="F183">
            <v>0</v>
          </cell>
          <cell r="G183">
            <v>0</v>
          </cell>
        </row>
        <row r="184">
          <cell r="A184">
            <v>10.01</v>
          </cell>
          <cell r="B184" t="str">
            <v>Suministro e instalación de poste de concreto de 9 x 510</v>
          </cell>
          <cell r="C184" t="str">
            <v>UND</v>
          </cell>
          <cell r="D184">
            <v>1</v>
          </cell>
          <cell r="E184">
            <v>450000</v>
          </cell>
          <cell r="F184">
            <v>450000</v>
          </cell>
          <cell r="G184">
            <v>5.0000000000000002E-5</v>
          </cell>
        </row>
        <row r="185">
          <cell r="A185">
            <v>10.02</v>
          </cell>
          <cell r="B185" t="str">
            <v>Canalización subterránea en tubo PVC  3/4"  " con  cajas de paso en concreto para acometidas de distribución</v>
          </cell>
          <cell r="C185" t="str">
            <v>ML</v>
          </cell>
          <cell r="D185">
            <v>220</v>
          </cell>
          <cell r="E185">
            <v>10090</v>
          </cell>
          <cell r="F185">
            <v>2219800</v>
          </cell>
          <cell r="G185">
            <v>2.4000000000000001E-4</v>
          </cell>
        </row>
        <row r="186">
          <cell r="A186">
            <v>10.029999999999999</v>
          </cell>
          <cell r="B186" t="str">
            <v>Construcción caja de paso en concreto de 60 x 60 x 60 cm  con tapa y marco metálico</v>
          </cell>
          <cell r="C186" t="str">
            <v>UND</v>
          </cell>
          <cell r="D186">
            <v>4</v>
          </cell>
          <cell r="E186">
            <v>400000</v>
          </cell>
          <cell r="F186">
            <v>1600000</v>
          </cell>
          <cell r="G186">
            <v>1.7000000000000001E-4</v>
          </cell>
        </row>
        <row r="187">
          <cell r="A187">
            <v>10.039999999999999</v>
          </cell>
          <cell r="B187" t="str">
            <v>Acometida para alimentación de reflectores en cable de Cu - 2 x  # 6 AWG-THHN +  1 x  # 8 AWG-THHN  por canalización en tubo PVC 3/4"</v>
          </cell>
          <cell r="C187" t="str">
            <v>ML</v>
          </cell>
          <cell r="D187">
            <v>120</v>
          </cell>
          <cell r="E187">
            <v>15810</v>
          </cell>
          <cell r="F187">
            <v>1897200</v>
          </cell>
          <cell r="G187">
            <v>2.0000000000000001E-4</v>
          </cell>
        </row>
        <row r="188">
          <cell r="A188">
            <v>10.050000000000001</v>
          </cell>
          <cell r="B188" t="str">
            <v>Suministro e instalación luminaria alumbrado publico con brazo 150  watt NA con foto celda</v>
          </cell>
          <cell r="C188" t="str">
            <v>UND</v>
          </cell>
          <cell r="D188">
            <v>3</v>
          </cell>
          <cell r="E188">
            <v>965900</v>
          </cell>
          <cell r="F188">
            <v>2897700</v>
          </cell>
          <cell r="G188">
            <v>3.1E-4</v>
          </cell>
        </row>
        <row r="189">
          <cell r="A189">
            <v>0</v>
          </cell>
          <cell r="B189">
            <v>0</v>
          </cell>
          <cell r="C189">
            <v>0</v>
          </cell>
          <cell r="D189">
            <v>0</v>
          </cell>
          <cell r="E189">
            <v>0</v>
          </cell>
          <cell r="F189">
            <v>9064700</v>
          </cell>
          <cell r="G189">
            <v>9.6999999999999994E-4</v>
          </cell>
        </row>
        <row r="190">
          <cell r="A190" t="str">
            <v>11</v>
          </cell>
          <cell r="B190" t="str">
            <v>RED DE MEDIA TENSION</v>
          </cell>
          <cell r="C190">
            <v>0</v>
          </cell>
          <cell r="D190">
            <v>0</v>
          </cell>
          <cell r="E190">
            <v>0</v>
          </cell>
          <cell r="F190">
            <v>0</v>
          </cell>
          <cell r="G190">
            <v>0</v>
          </cell>
        </row>
        <row r="191">
          <cell r="A191">
            <v>11.01</v>
          </cell>
          <cell r="B191" t="str">
            <v>UNIDAD CONSTRUCTIVA TSN211P</v>
          </cell>
          <cell r="C191" t="str">
            <v>UND</v>
          </cell>
          <cell r="D191">
            <v>5</v>
          </cell>
          <cell r="E191">
            <v>520000</v>
          </cell>
          <cell r="F191">
            <v>2600000</v>
          </cell>
          <cell r="G191">
            <v>2.7999999999999998E-4</v>
          </cell>
        </row>
        <row r="192">
          <cell r="A192">
            <v>11.02</v>
          </cell>
          <cell r="B192" t="str">
            <v>UNIDAD CONSTRUCTIVA TSN212P</v>
          </cell>
          <cell r="C192" t="str">
            <v>UND</v>
          </cell>
          <cell r="D192">
            <v>1</v>
          </cell>
          <cell r="E192">
            <v>1050256</v>
          </cell>
          <cell r="F192">
            <v>1050256</v>
          </cell>
          <cell r="G192">
            <v>1.1E-4</v>
          </cell>
        </row>
        <row r="193">
          <cell r="A193">
            <v>11.03</v>
          </cell>
          <cell r="B193" t="str">
            <v>UNIDAD CONSTRUCTIVA TSN213PC</v>
          </cell>
          <cell r="C193" t="str">
            <v>UND</v>
          </cell>
          <cell r="D193">
            <v>2</v>
          </cell>
          <cell r="E193">
            <v>960402</v>
          </cell>
          <cell r="F193">
            <v>1920804</v>
          </cell>
          <cell r="G193">
            <v>2.1000000000000001E-4</v>
          </cell>
        </row>
        <row r="194">
          <cell r="A194">
            <v>11.04</v>
          </cell>
          <cell r="B194" t="str">
            <v>UNIDAD CONSTRUCTIVA TSN215C</v>
          </cell>
          <cell r="C194" t="str">
            <v>UND</v>
          </cell>
          <cell r="D194">
            <v>4</v>
          </cell>
          <cell r="E194">
            <v>1208384</v>
          </cell>
          <cell r="F194">
            <v>4833536</v>
          </cell>
          <cell r="G194">
            <v>5.1999999999999995E-4</v>
          </cell>
        </row>
        <row r="195">
          <cell r="A195">
            <v>11.05</v>
          </cell>
          <cell r="B195" t="str">
            <v>UNIDAD CONSTRUCTIVA DPS-3F</v>
          </cell>
          <cell r="C195" t="str">
            <v>UND</v>
          </cell>
          <cell r="D195">
            <v>1</v>
          </cell>
          <cell r="E195">
            <v>385500</v>
          </cell>
          <cell r="F195">
            <v>385500</v>
          </cell>
          <cell r="G195">
            <v>4.0000000000000003E-5</v>
          </cell>
        </row>
        <row r="196">
          <cell r="A196">
            <v>11.06</v>
          </cell>
          <cell r="B196" t="str">
            <v>UNIDAD CONSTRUCTIVA CON12/510</v>
          </cell>
          <cell r="C196" t="str">
            <v>UND</v>
          </cell>
          <cell r="D196">
            <v>10</v>
          </cell>
          <cell r="E196">
            <v>1278000</v>
          </cell>
          <cell r="F196">
            <v>12780000</v>
          </cell>
          <cell r="G196">
            <v>1.3699999999999999E-3</v>
          </cell>
        </row>
        <row r="197">
          <cell r="A197">
            <v>11.07</v>
          </cell>
          <cell r="B197" t="str">
            <v>UNIDAD CONSTRUCTIVA INSC1/0-3F</v>
          </cell>
          <cell r="C197" t="str">
            <v>ML</v>
          </cell>
          <cell r="D197">
            <v>586</v>
          </cell>
          <cell r="E197">
            <v>11100</v>
          </cell>
          <cell r="F197">
            <v>6504600</v>
          </cell>
          <cell r="G197">
            <v>6.9999999999999999E-4</v>
          </cell>
        </row>
        <row r="198">
          <cell r="A198">
            <v>11.08</v>
          </cell>
          <cell r="B198" t="str">
            <v>INSTALACIÓN DE CABLE ECOLÓGICO 1/0 TRIFASICO X M</v>
          </cell>
          <cell r="C198" t="str">
            <v>ML</v>
          </cell>
          <cell r="D198">
            <v>137</v>
          </cell>
          <cell r="E198">
            <v>37000</v>
          </cell>
          <cell r="F198">
            <v>5069000</v>
          </cell>
          <cell r="G198">
            <v>5.5000000000000003E-4</v>
          </cell>
        </row>
        <row r="199">
          <cell r="A199">
            <v>11.09</v>
          </cell>
          <cell r="B199" t="str">
            <v>UNIDAD CONSTRUCTIVA RTD2</v>
          </cell>
          <cell r="C199" t="str">
            <v>UND</v>
          </cell>
          <cell r="D199">
            <v>8</v>
          </cell>
          <cell r="E199">
            <v>406500</v>
          </cell>
          <cell r="F199">
            <v>3252000</v>
          </cell>
          <cell r="G199">
            <v>3.5E-4</v>
          </cell>
        </row>
        <row r="200">
          <cell r="A200">
            <v>11.1</v>
          </cell>
          <cell r="B200" t="str">
            <v>UNIDAD CONSTRUCTIVA CORTAC</v>
          </cell>
          <cell r="C200" t="str">
            <v>UND</v>
          </cell>
          <cell r="D200">
            <v>1</v>
          </cell>
          <cell r="E200">
            <v>711500</v>
          </cell>
          <cell r="F200">
            <v>711500</v>
          </cell>
          <cell r="G200">
            <v>8.0000000000000007E-5</v>
          </cell>
        </row>
        <row r="201">
          <cell r="A201">
            <v>11.11</v>
          </cell>
          <cell r="B201" t="str">
            <v>UNIDAD CONSTRUCTIVA CIMENT</v>
          </cell>
          <cell r="C201" t="str">
            <v>M3</v>
          </cell>
          <cell r="D201">
            <v>5.45</v>
          </cell>
          <cell r="E201">
            <v>634600</v>
          </cell>
          <cell r="F201">
            <v>3458570</v>
          </cell>
          <cell r="G201">
            <v>3.6999999999999999E-4</v>
          </cell>
        </row>
        <row r="202">
          <cell r="A202">
            <v>11.12</v>
          </cell>
          <cell r="B202" t="str">
            <v xml:space="preserve">Posteadura de media tensión -  parada, aplomada vestida </v>
          </cell>
          <cell r="C202" t="str">
            <v>UND</v>
          </cell>
          <cell r="D202">
            <v>13</v>
          </cell>
          <cell r="E202">
            <v>1027500</v>
          </cell>
          <cell r="F202">
            <v>13357500</v>
          </cell>
          <cell r="G202">
            <v>1.4400000000000001E-3</v>
          </cell>
        </row>
        <row r="203">
          <cell r="A203">
            <v>0</v>
          </cell>
          <cell r="B203">
            <v>0</v>
          </cell>
          <cell r="C203">
            <v>0</v>
          </cell>
          <cell r="D203">
            <v>0</v>
          </cell>
          <cell r="E203">
            <v>0</v>
          </cell>
          <cell r="F203">
            <v>55923266</v>
          </cell>
          <cell r="G203">
            <v>6.0200000000000002E-3</v>
          </cell>
        </row>
        <row r="204">
          <cell r="A204" t="str">
            <v>12</v>
          </cell>
          <cell r="B204" t="str">
            <v>PLANTA DE EMERGENCIA</v>
          </cell>
          <cell r="C204">
            <v>0</v>
          </cell>
          <cell r="D204">
            <v>0</v>
          </cell>
          <cell r="E204">
            <v>0</v>
          </cell>
          <cell r="F204">
            <v>0</v>
          </cell>
          <cell r="G204">
            <v>0</v>
          </cell>
        </row>
        <row r="205">
          <cell r="A205">
            <v>12.01</v>
          </cell>
          <cell r="B205" t="str">
            <v>Suministro, instalación y puesta en marcha de planta de emergencia de 150 kVA - 3F + N-   123 v / 214 v -  INCLUYE totalizador 3 x 500 A regulable, con cabina isonorizada de fábrica - sistema de espape de gases, con bateria y cargador de bateria</v>
          </cell>
          <cell r="C205" t="str">
            <v>UND</v>
          </cell>
          <cell r="D205">
            <v>1</v>
          </cell>
          <cell r="E205">
            <v>80445000</v>
          </cell>
          <cell r="F205">
            <v>80445000</v>
          </cell>
          <cell r="G205">
            <v>8.6499999999999997E-3</v>
          </cell>
        </row>
        <row r="206">
          <cell r="A206">
            <v>12.02</v>
          </cell>
          <cell r="B206" t="str">
            <v>Construcción acometida de conexión entre transferencia automática y planta de emergencia por cárcamo de 3 X 3#2/0 CU-THHN + 3 #2/0 + 1#2/0 CU -DD INCLUYE BORNAS EN Cu electro plateado de ponchar para conexión</v>
          </cell>
          <cell r="C206" t="str">
            <v>ML</v>
          </cell>
          <cell r="D206">
            <v>20</v>
          </cell>
          <cell r="E206">
            <v>324668</v>
          </cell>
          <cell r="F206">
            <v>6493360</v>
          </cell>
          <cell r="G206">
            <v>6.9999999999999999E-4</v>
          </cell>
        </row>
        <row r="207">
          <cell r="A207">
            <v>0</v>
          </cell>
          <cell r="B207">
            <v>0</v>
          </cell>
          <cell r="C207">
            <v>0</v>
          </cell>
          <cell r="D207">
            <v>0</v>
          </cell>
          <cell r="E207">
            <v>0</v>
          </cell>
          <cell r="F207">
            <v>86938360</v>
          </cell>
          <cell r="G207">
            <v>9.3499999999999989E-3</v>
          </cell>
        </row>
        <row r="208">
          <cell r="A208" t="str">
            <v>13</v>
          </cell>
          <cell r="B208" t="str">
            <v>SISTEMA UPS PARA TOMAS REGULADOS SALAS DE COMPUTO</v>
          </cell>
          <cell r="C208">
            <v>0</v>
          </cell>
          <cell r="D208">
            <v>0</v>
          </cell>
          <cell r="E208">
            <v>0</v>
          </cell>
          <cell r="F208">
            <v>0</v>
          </cell>
          <cell r="G208">
            <v>0</v>
          </cell>
        </row>
        <row r="209">
          <cell r="A209">
            <v>13.01</v>
          </cell>
          <cell r="B209" t="str">
            <v>Suministro, puesta en servicio e  instalación (acometida a cero mts) UPS 45  KVA 3F -5H  208/120 V</v>
          </cell>
          <cell r="C209" t="str">
            <v>UND</v>
          </cell>
          <cell r="D209">
            <v>2</v>
          </cell>
          <cell r="E209">
            <v>70625000</v>
          </cell>
          <cell r="F209">
            <v>141250000</v>
          </cell>
          <cell r="G209">
            <v>1.519E-2</v>
          </cell>
        </row>
        <row r="210">
          <cell r="A210">
            <v>0</v>
          </cell>
          <cell r="B210">
            <v>0</v>
          </cell>
          <cell r="C210">
            <v>0</v>
          </cell>
          <cell r="D210">
            <v>0</v>
          </cell>
          <cell r="E210">
            <v>0</v>
          </cell>
          <cell r="F210">
            <v>141250000</v>
          </cell>
          <cell r="G210">
            <v>1.519E-2</v>
          </cell>
        </row>
        <row r="211">
          <cell r="A211">
            <v>0</v>
          </cell>
          <cell r="B211">
            <v>0</v>
          </cell>
          <cell r="C211">
            <v>0</v>
          </cell>
          <cell r="D211">
            <v>0</v>
          </cell>
          <cell r="E211">
            <v>0</v>
          </cell>
          <cell r="F211">
            <v>0</v>
          </cell>
          <cell r="G211">
            <v>0</v>
          </cell>
        </row>
        <row r="212">
          <cell r="A212">
            <v>0</v>
          </cell>
          <cell r="B212" t="str">
            <v>COSTO DIRECTO</v>
          </cell>
          <cell r="C212">
            <v>0</v>
          </cell>
          <cell r="D212">
            <v>0</v>
          </cell>
          <cell r="E212">
            <v>0</v>
          </cell>
          <cell r="F212">
            <v>1258122353</v>
          </cell>
          <cell r="G212">
            <v>0</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PRESUPUESTO"/>
      <sheetName val="Resumen PRESUPUESTO"/>
      <sheetName val="Hoja1"/>
      <sheetName val="EE1 Distri Presup  CRONOGRAMA"/>
      <sheetName val="Plan de Acción"/>
      <sheetName val="Anexo 1 Presupuesto Detallado"/>
      <sheetName val="Anexo 2 Presupuesto Eléctrico"/>
      <sheetName val="Anexo 3 APUS"/>
      <sheetName val="Anexo 4 Cantidades y Precios"/>
      <sheetName val="Anexo 5 Resumen Capítulos"/>
      <sheetName val="Anexo 6 Red de Datos"/>
      <sheetName val="Anexo 7 Presupuesto Ambiental"/>
      <sheetName val="Anexo 8 Presupuesto Dotación"/>
      <sheetName val="Anexo 9 Resumen Pres Obra"/>
      <sheetName val="Hoja1 (2)"/>
      <sheetName val="Validar"/>
      <sheetName val="Resumen NOMBRES"/>
      <sheetName val="Validar 2"/>
      <sheetName val="Principal"/>
      <sheetName val="Anexo 1 Presupuesto"/>
      <sheetName val="Anexo 2 Flujo Financiero"/>
      <sheetName val="Anexo 3 Docentes"/>
      <sheetName val="Anexo 4 Estudiantes"/>
      <sheetName val="Anexo 5 Instructivo"/>
      <sheetName val="HOJA DE CONTROL"/>
      <sheetName val="TIPOLOGIA DE INDICADORES"/>
      <sheetName val="Base"/>
      <sheetName val="Plan de Acción Gestión"/>
    </sheetNames>
    <sheetDataSet>
      <sheetData sheetId="0"/>
      <sheetData sheetId="1"/>
      <sheetData sheetId="2"/>
      <sheetData sheetId="3"/>
      <sheetData sheetId="4"/>
      <sheetData sheetId="5"/>
      <sheetData sheetId="6">
        <row r="7">
          <cell r="B7" t="str">
            <v>EE1_MODERNIZACIÓN_ADMINISTRATIVA</v>
          </cell>
        </row>
      </sheetData>
      <sheetData sheetId="7"/>
      <sheetData sheetId="8"/>
      <sheetData sheetId="9"/>
      <sheetData sheetId="10"/>
      <sheetData sheetId="11">
        <row r="2">
          <cell r="B2" t="str">
            <v>EE1_MODERNIZACIÓN_ADMINISTRATIVA</v>
          </cell>
        </row>
        <row r="3">
          <cell r="B3" t="str">
            <v>EE2_FORMACIÓN_ACADÉMICA_RENOVACIÓN_CURRICULAR</v>
          </cell>
        </row>
        <row r="4">
          <cell r="B4" t="str">
            <v>EE3_FORTALECIMIENTO_DEL_SISTEMA_DE_INVESTIGACIÓN</v>
          </cell>
        </row>
        <row r="5">
          <cell r="B5" t="str">
            <v>EE4_SISTEMA_DE_CULTURA_Y_BIENESTAR</v>
          </cell>
        </row>
        <row r="6">
          <cell r="B6" t="str">
            <v>EE5_COMPROMISO_REGIONAL</v>
          </cell>
        </row>
        <row r="7">
          <cell r="B7" t="str">
            <v>EE6_FORTALECIMIENTO_DE_LA_INTERNACIONALIZACIÓN</v>
          </cell>
        </row>
      </sheetData>
      <sheetData sheetId="12"/>
      <sheetData sheetId="13"/>
      <sheetData sheetId="14">
        <row r="6">
          <cell r="F6">
            <v>498290821.59999996</v>
          </cell>
        </row>
      </sheetData>
      <sheetData sheetId="15"/>
      <sheetData sheetId="16"/>
      <sheetData sheetId="17"/>
      <sheetData sheetId="18">
        <row r="54">
          <cell r="F54">
            <v>271996800</v>
          </cell>
        </row>
      </sheetData>
      <sheetData sheetId="19">
        <row r="216">
          <cell r="I216">
            <v>118518742.02322002</v>
          </cell>
        </row>
      </sheetData>
      <sheetData sheetId="20"/>
      <sheetData sheetId="21"/>
      <sheetData sheetId="22">
        <row r="33">
          <cell r="D33">
            <v>353875903.15000004</v>
          </cell>
        </row>
      </sheetData>
      <sheetData sheetId="23">
        <row r="9">
          <cell r="H9">
            <v>138780000</v>
          </cell>
        </row>
      </sheetData>
      <sheetData sheetId="24">
        <row r="54">
          <cell r="G54">
            <v>384000000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PRESUPUESTO"/>
      <sheetName val="Resumen PRESUPUESTO"/>
      <sheetName val="Hoja1"/>
      <sheetName val="EE1 Distri Presup  CRONOGRAMA"/>
      <sheetName val="Plan de Acción"/>
      <sheetName val="Anexo 1 Presupuesto Detallado"/>
      <sheetName val="Anexo 2 Presupuesto Eléctrico"/>
      <sheetName val="Anexo 3 APUS"/>
      <sheetName val="Anexo 4 Cantidades y Precios"/>
      <sheetName val="Anexo 5 Resumen Capítulos"/>
      <sheetName val="Anexo 6 Red de Datos"/>
      <sheetName val="Anexo 7 Presupuesto Ambiental"/>
      <sheetName val="Anexo 8 Presupuesto Dotación"/>
      <sheetName val="Anexo 9 Resumen Pres Obra"/>
      <sheetName val="Hoja1 (2)"/>
      <sheetName val="Validar"/>
      <sheetName val="Resumen NOMBRES"/>
      <sheetName val="Validar 2"/>
      <sheetName val="Principal"/>
      <sheetName val="Anexo 1 Presupuesto"/>
      <sheetName val="Anexo 2 Flujo Financiero"/>
      <sheetName val="Anexo 3 Docentes"/>
      <sheetName val="Anexo 4 Estudiantes"/>
      <sheetName val="Anexo 5 Instructivo"/>
      <sheetName val="HOJA DE CONTROL"/>
      <sheetName val="TIPOLOGIA DE INDICADORES"/>
      <sheetName val="Base"/>
      <sheetName val="Plan de Acción Gestión"/>
    </sheetNames>
    <sheetDataSet>
      <sheetData sheetId="0"/>
      <sheetData sheetId="1"/>
      <sheetData sheetId="2"/>
      <sheetData sheetId="3"/>
      <sheetData sheetId="4"/>
      <sheetData sheetId="5"/>
      <sheetData sheetId="6">
        <row r="7">
          <cell r="B7" t="str">
            <v>EE1_MODERNIZACIÓN_ADMINISTRATIVA</v>
          </cell>
        </row>
      </sheetData>
      <sheetData sheetId="7"/>
      <sheetData sheetId="8"/>
      <sheetData sheetId="9"/>
      <sheetData sheetId="10"/>
      <sheetData sheetId="11">
        <row r="2">
          <cell r="B2" t="str">
            <v>EE1_MODERNIZACIÓN_ADMINISTRATIVA</v>
          </cell>
        </row>
        <row r="3">
          <cell r="B3" t="str">
            <v>EE2_FORMACIÓN_ACADÉMICA_RENOVACIÓN_CURRICULAR</v>
          </cell>
        </row>
        <row r="4">
          <cell r="B4" t="str">
            <v>EE3_FORTALECIMIENTO_DEL_SISTEMA_DE_INVESTIGACIÓN</v>
          </cell>
        </row>
        <row r="5">
          <cell r="B5" t="str">
            <v>EE4_SISTEMA_DE_CULTURA_Y_BIENESTAR</v>
          </cell>
        </row>
        <row r="6">
          <cell r="B6" t="str">
            <v>EE5_COMPROMISO_REGIONAL</v>
          </cell>
        </row>
        <row r="7">
          <cell r="B7" t="str">
            <v>EE6_FORTALECIMIENTO_DE_LA_INTERNACIONALIZACIÓN</v>
          </cell>
        </row>
      </sheetData>
      <sheetData sheetId="12"/>
      <sheetData sheetId="13"/>
      <sheetData sheetId="14">
        <row r="6">
          <cell r="F6">
            <v>498290821.59999996</v>
          </cell>
        </row>
      </sheetData>
      <sheetData sheetId="15"/>
      <sheetData sheetId="16"/>
      <sheetData sheetId="17"/>
      <sheetData sheetId="18">
        <row r="54">
          <cell r="F54">
            <v>271996800</v>
          </cell>
        </row>
      </sheetData>
      <sheetData sheetId="19">
        <row r="216">
          <cell r="I216">
            <v>118518742.02322002</v>
          </cell>
        </row>
      </sheetData>
      <sheetData sheetId="20"/>
      <sheetData sheetId="21"/>
      <sheetData sheetId="22">
        <row r="33">
          <cell r="D33">
            <v>353875903.15000004</v>
          </cell>
        </row>
      </sheetData>
      <sheetData sheetId="23">
        <row r="9">
          <cell r="H9">
            <v>138780000</v>
          </cell>
        </row>
      </sheetData>
      <sheetData sheetId="24">
        <row r="54">
          <cell r="G54">
            <v>384000000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J43"/>
  <sheetViews>
    <sheetView view="pageBreakPreview" topLeftCell="A7" zoomScale="55" zoomScaleNormal="80" zoomScaleSheetLayoutView="55" zoomScalePageLayoutView="70" workbookViewId="0">
      <selection activeCell="A16" sqref="A16"/>
    </sheetView>
  </sheetViews>
  <sheetFormatPr baseColWidth="10" defaultColWidth="11.42578125" defaultRowHeight="12.75" x14ac:dyDescent="0.2"/>
  <cols>
    <col min="1" max="1" width="10" style="112" customWidth="1"/>
    <col min="2" max="2" width="69.140625" style="116" customWidth="1"/>
    <col min="3" max="3" width="15.7109375" style="115" customWidth="1"/>
    <col min="4" max="4" width="44.28515625" style="115" customWidth="1"/>
    <col min="5" max="5" width="16" style="115" customWidth="1"/>
    <col min="6" max="6" width="49.28515625" style="115" customWidth="1"/>
    <col min="7" max="7" width="15.85546875" style="115" customWidth="1"/>
    <col min="8" max="8" width="50.5703125" style="115" customWidth="1"/>
    <col min="9" max="9" width="19.42578125" style="115" customWidth="1"/>
    <col min="10" max="10" width="50.28515625" style="115" customWidth="1"/>
    <col min="11" max="11" width="15.7109375" style="100" customWidth="1"/>
    <col min="12" max="16384" width="11.42578125" style="100"/>
  </cols>
  <sheetData>
    <row r="1" spans="1:10" s="97" customFormat="1" ht="33" customHeight="1" x14ac:dyDescent="0.25">
      <c r="A1" s="96"/>
      <c r="B1" s="96"/>
      <c r="C1" s="148" t="s">
        <v>89</v>
      </c>
      <c r="D1" s="148"/>
      <c r="E1" s="148"/>
      <c r="F1" s="148"/>
      <c r="G1" s="148"/>
      <c r="H1" s="148"/>
      <c r="I1" s="148"/>
      <c r="J1" s="148"/>
    </row>
    <row r="2" spans="1:10" s="97" customFormat="1" ht="33" customHeight="1" x14ac:dyDescent="0.25">
      <c r="A2" s="96"/>
      <c r="B2" s="96"/>
      <c r="C2" s="149" t="s">
        <v>102</v>
      </c>
      <c r="D2" s="150"/>
      <c r="E2" s="150"/>
      <c r="F2" s="150"/>
      <c r="G2" s="150"/>
      <c r="H2" s="150"/>
      <c r="I2" s="150"/>
      <c r="J2" s="150"/>
    </row>
    <row r="3" spans="1:10" s="97" customFormat="1" ht="33" customHeight="1" x14ac:dyDescent="0.25">
      <c r="A3" s="96"/>
      <c r="B3" s="96"/>
      <c r="C3" s="148" t="s">
        <v>119</v>
      </c>
      <c r="D3" s="148"/>
      <c r="E3" s="148"/>
      <c r="F3" s="148"/>
      <c r="G3" s="148"/>
      <c r="H3" s="148"/>
      <c r="I3" s="148"/>
      <c r="J3" s="148"/>
    </row>
    <row r="4" spans="1:10" s="97" customFormat="1" ht="33" customHeight="1" x14ac:dyDescent="0.25">
      <c r="A4" s="96"/>
      <c r="B4" s="96"/>
      <c r="C4" s="149" t="s">
        <v>103</v>
      </c>
      <c r="D4" s="150"/>
      <c r="E4" s="150"/>
      <c r="F4" s="150"/>
      <c r="G4" s="150"/>
      <c r="H4" s="150"/>
      <c r="I4" s="150"/>
      <c r="J4" s="151"/>
    </row>
    <row r="5" spans="1:10" s="97" customFormat="1" ht="68.25" customHeight="1" x14ac:dyDescent="0.25">
      <c r="A5" s="98"/>
      <c r="B5" s="99"/>
      <c r="C5" s="152" t="s">
        <v>120</v>
      </c>
      <c r="D5" s="153"/>
      <c r="E5" s="153"/>
      <c r="F5" s="153"/>
      <c r="G5" s="153"/>
      <c r="H5" s="153"/>
      <c r="I5" s="153"/>
      <c r="J5" s="153"/>
    </row>
    <row r="6" spans="1:10" ht="25.5" customHeight="1" x14ac:dyDescent="0.2">
      <c r="A6" s="137" t="s">
        <v>0</v>
      </c>
      <c r="B6" s="140" t="s">
        <v>90</v>
      </c>
      <c r="C6" s="142">
        <v>1</v>
      </c>
      <c r="D6" s="142"/>
      <c r="E6" s="143"/>
      <c r="F6" s="144"/>
      <c r="G6" s="143"/>
      <c r="H6" s="144"/>
      <c r="I6" s="142"/>
      <c r="J6" s="142"/>
    </row>
    <row r="7" spans="1:10" ht="52.5" customHeight="1" x14ac:dyDescent="0.2">
      <c r="A7" s="138"/>
      <c r="B7" s="141"/>
      <c r="C7" s="145" t="s">
        <v>122</v>
      </c>
      <c r="D7" s="145"/>
      <c r="E7" s="145"/>
      <c r="F7" s="145"/>
      <c r="G7" s="154"/>
      <c r="H7" s="155"/>
      <c r="I7" s="154"/>
      <c r="J7" s="155"/>
    </row>
    <row r="8" spans="1:10" ht="64.5" customHeight="1" x14ac:dyDescent="0.2">
      <c r="A8" s="139"/>
      <c r="B8" s="101" t="s">
        <v>91</v>
      </c>
      <c r="C8" s="101" t="s">
        <v>92</v>
      </c>
      <c r="D8" s="102" t="s">
        <v>104</v>
      </c>
      <c r="E8" s="101"/>
      <c r="F8" s="102"/>
      <c r="G8" s="101"/>
      <c r="H8" s="102"/>
      <c r="I8" s="126"/>
      <c r="J8" s="102"/>
    </row>
    <row r="9" spans="1:10" ht="45" customHeight="1" x14ac:dyDescent="0.2">
      <c r="A9" s="103"/>
      <c r="B9" s="146" t="s">
        <v>105</v>
      </c>
      <c r="C9" s="147"/>
      <c r="D9" s="147"/>
      <c r="E9" s="147"/>
      <c r="F9" s="147"/>
      <c r="G9" s="147"/>
      <c r="H9" s="147"/>
      <c r="I9" s="147"/>
      <c r="J9" s="147"/>
    </row>
    <row r="10" spans="1:10" ht="60" customHeight="1" x14ac:dyDescent="0.2">
      <c r="A10" s="104">
        <v>1</v>
      </c>
      <c r="B10" s="105" t="s">
        <v>110</v>
      </c>
      <c r="C10" s="102" t="s">
        <v>94</v>
      </c>
      <c r="D10" s="102"/>
      <c r="E10" s="102"/>
      <c r="F10" s="102"/>
      <c r="G10" s="102"/>
      <c r="H10" s="102"/>
      <c r="I10" s="102"/>
      <c r="J10" s="102"/>
    </row>
    <row r="11" spans="1:10" ht="102" customHeight="1" x14ac:dyDescent="0.2">
      <c r="A11" s="106">
        <v>2</v>
      </c>
      <c r="B11" s="107" t="s">
        <v>106</v>
      </c>
      <c r="C11" s="102" t="s">
        <v>94</v>
      </c>
      <c r="D11" s="102"/>
      <c r="E11" s="102"/>
      <c r="F11" s="102"/>
      <c r="G11" s="102"/>
      <c r="H11" s="102"/>
      <c r="I11" s="102"/>
      <c r="J11" s="102"/>
    </row>
    <row r="12" spans="1:10" ht="60" customHeight="1" x14ac:dyDescent="0.2">
      <c r="A12" s="104">
        <v>3</v>
      </c>
      <c r="B12" s="107" t="s">
        <v>111</v>
      </c>
      <c r="C12" s="102" t="s">
        <v>94</v>
      </c>
      <c r="D12" s="102"/>
      <c r="E12" s="102"/>
      <c r="F12" s="102"/>
      <c r="G12" s="102"/>
      <c r="H12" s="102"/>
      <c r="I12" s="102"/>
      <c r="J12" s="102"/>
    </row>
    <row r="13" spans="1:10" ht="77.25" customHeight="1" x14ac:dyDescent="0.2">
      <c r="A13" s="104">
        <v>4</v>
      </c>
      <c r="B13" s="107" t="s">
        <v>112</v>
      </c>
      <c r="C13" s="102" t="s">
        <v>94</v>
      </c>
      <c r="D13" s="102"/>
      <c r="E13" s="102"/>
      <c r="F13" s="102"/>
      <c r="G13" s="102"/>
      <c r="H13" s="102"/>
      <c r="I13" s="102"/>
      <c r="J13" s="102"/>
    </row>
    <row r="14" spans="1:10" ht="67.5" customHeight="1" x14ac:dyDescent="0.2">
      <c r="A14" s="106">
        <v>5</v>
      </c>
      <c r="B14" s="107" t="s">
        <v>113</v>
      </c>
      <c r="C14" s="102" t="s">
        <v>94</v>
      </c>
      <c r="D14" s="108"/>
      <c r="E14" s="102"/>
      <c r="F14" s="108"/>
      <c r="G14" s="102"/>
      <c r="H14" s="108"/>
      <c r="I14" s="102"/>
      <c r="J14" s="108"/>
    </row>
    <row r="15" spans="1:10" ht="78" customHeight="1" x14ac:dyDescent="0.2">
      <c r="A15" s="104">
        <v>6</v>
      </c>
      <c r="B15" s="107" t="s">
        <v>109</v>
      </c>
      <c r="C15" s="102" t="s">
        <v>94</v>
      </c>
      <c r="D15" s="102"/>
      <c r="E15" s="102"/>
      <c r="F15" s="102"/>
      <c r="G15" s="102"/>
      <c r="H15" s="102"/>
      <c r="I15" s="102"/>
      <c r="J15" s="102"/>
    </row>
    <row r="16" spans="1:10" ht="78" customHeight="1" x14ac:dyDescent="0.2">
      <c r="A16" s="106">
        <v>7</v>
      </c>
      <c r="B16" s="109" t="s">
        <v>114</v>
      </c>
      <c r="C16" s="102" t="s">
        <v>94</v>
      </c>
      <c r="D16" s="102"/>
      <c r="E16" s="102"/>
      <c r="F16" s="102"/>
      <c r="G16" s="102"/>
      <c r="H16" s="102"/>
      <c r="I16" s="102"/>
      <c r="J16" s="102"/>
    </row>
    <row r="18" spans="1:10" ht="13.5" thickBot="1" x14ac:dyDescent="0.25">
      <c r="A18" s="110"/>
      <c r="B18" s="110"/>
      <c r="C18" s="110"/>
      <c r="D18" s="110"/>
      <c r="E18" s="110"/>
      <c r="F18" s="110"/>
      <c r="G18" s="110"/>
      <c r="H18" s="110"/>
      <c r="I18" s="110"/>
      <c r="J18" s="110"/>
    </row>
    <row r="19" spans="1:10" s="111" customFormat="1" ht="33" customHeight="1" thickBot="1" x14ac:dyDescent="0.3">
      <c r="A19" s="156" t="s">
        <v>95</v>
      </c>
      <c r="B19" s="157"/>
      <c r="C19" s="158" t="s">
        <v>118</v>
      </c>
      <c r="D19" s="158"/>
      <c r="E19" s="159"/>
      <c r="F19" s="159"/>
      <c r="G19" s="159"/>
      <c r="H19" s="159"/>
      <c r="I19" s="159"/>
      <c r="J19" s="159"/>
    </row>
    <row r="21" spans="1:10" ht="18.75" customHeight="1" x14ac:dyDescent="0.2">
      <c r="B21" s="113"/>
      <c r="C21" s="114"/>
    </row>
    <row r="22" spans="1:10" ht="12.75" customHeight="1" x14ac:dyDescent="0.2">
      <c r="C22" s="116"/>
    </row>
    <row r="23" spans="1:10" ht="12.75" customHeight="1" x14ac:dyDescent="0.2">
      <c r="C23" s="116"/>
    </row>
    <row r="24" spans="1:10" ht="17.25" customHeight="1" x14ac:dyDescent="0.2">
      <c r="B24" s="117"/>
      <c r="C24" s="117"/>
    </row>
    <row r="25" spans="1:10" ht="15" customHeight="1" x14ac:dyDescent="0.25">
      <c r="B25" s="118"/>
      <c r="E25" s="118"/>
    </row>
    <row r="26" spans="1:10" ht="14.25" customHeight="1" x14ac:dyDescent="0.25">
      <c r="B26" s="118"/>
      <c r="E26" s="118"/>
    </row>
    <row r="27" spans="1:10" ht="14.25" customHeight="1" x14ac:dyDescent="0.25">
      <c r="B27" s="118"/>
      <c r="D27" s="118"/>
      <c r="E27" s="118"/>
      <c r="F27" s="118"/>
      <c r="G27" s="118"/>
      <c r="H27" s="118"/>
      <c r="I27" s="118"/>
      <c r="J27" s="118"/>
    </row>
    <row r="28" spans="1:10" ht="14.25" customHeight="1" x14ac:dyDescent="0.25">
      <c r="B28" s="119"/>
      <c r="C28" s="119"/>
      <c r="D28" s="118"/>
      <c r="E28" s="118"/>
      <c r="F28" s="118"/>
      <c r="G28" s="118"/>
      <c r="H28" s="118"/>
      <c r="I28" s="118"/>
      <c r="J28" s="118"/>
    </row>
    <row r="29" spans="1:10" ht="14.25" customHeight="1" x14ac:dyDescent="0.25">
      <c r="B29" s="119"/>
      <c r="C29" s="119"/>
      <c r="D29" s="118"/>
      <c r="E29" s="118"/>
      <c r="F29" s="118"/>
      <c r="G29" s="118"/>
      <c r="H29" s="118"/>
      <c r="I29" s="118"/>
      <c r="J29" s="118"/>
    </row>
    <row r="30" spans="1:10" ht="14.25" customHeight="1" x14ac:dyDescent="0.2">
      <c r="B30" s="117"/>
      <c r="C30" s="117"/>
      <c r="D30" s="117"/>
      <c r="E30" s="117"/>
      <c r="F30" s="117"/>
      <c r="G30" s="117"/>
      <c r="H30" s="117"/>
      <c r="I30" s="117"/>
      <c r="J30" s="117"/>
    </row>
    <row r="31" spans="1:10" ht="14.25" customHeight="1" x14ac:dyDescent="0.25">
      <c r="B31" s="119"/>
      <c r="C31" s="119"/>
      <c r="D31" s="118"/>
      <c r="E31" s="118"/>
      <c r="F31" s="118"/>
      <c r="G31" s="118"/>
      <c r="H31" s="118"/>
      <c r="I31" s="118"/>
      <c r="J31" s="118"/>
    </row>
    <row r="32" spans="1:10" ht="14.25" customHeight="1" x14ac:dyDescent="0.25">
      <c r="B32" s="119"/>
      <c r="C32" s="119"/>
      <c r="D32" s="118"/>
      <c r="E32" s="118"/>
      <c r="F32" s="118"/>
      <c r="G32" s="118"/>
      <c r="H32" s="118"/>
      <c r="I32" s="118"/>
      <c r="J32" s="118"/>
    </row>
    <row r="33" spans="1:10" ht="14.25" customHeight="1" x14ac:dyDescent="0.25">
      <c r="B33" s="119"/>
      <c r="C33" s="118"/>
      <c r="D33" s="118"/>
      <c r="E33" s="118"/>
      <c r="F33" s="118"/>
      <c r="G33" s="118"/>
      <c r="H33" s="118"/>
      <c r="I33" s="118"/>
      <c r="J33" s="118"/>
    </row>
    <row r="39" spans="1:10" s="116" customFormat="1" x14ac:dyDescent="0.25">
      <c r="A39" s="112"/>
      <c r="C39" s="115"/>
      <c r="D39" s="115"/>
      <c r="E39" s="115"/>
      <c r="F39" s="115"/>
      <c r="G39" s="115"/>
      <c r="H39" s="115"/>
      <c r="I39" s="115"/>
      <c r="J39" s="115"/>
    </row>
    <row r="40" spans="1:10" s="116" customFormat="1" x14ac:dyDescent="0.25">
      <c r="A40" s="112"/>
      <c r="C40" s="115"/>
      <c r="D40" s="115"/>
      <c r="E40" s="115"/>
      <c r="F40" s="115"/>
      <c r="G40" s="115"/>
      <c r="H40" s="115"/>
      <c r="I40" s="115"/>
      <c r="J40" s="115"/>
    </row>
    <row r="41" spans="1:10" s="116" customFormat="1" x14ac:dyDescent="0.25">
      <c r="A41" s="112"/>
      <c r="C41" s="115"/>
      <c r="D41" s="115"/>
      <c r="E41" s="115"/>
      <c r="F41" s="115"/>
      <c r="G41" s="115"/>
      <c r="H41" s="115"/>
      <c r="I41" s="115"/>
      <c r="J41" s="115"/>
    </row>
    <row r="42" spans="1:10" s="116" customFormat="1" x14ac:dyDescent="0.25">
      <c r="A42" s="112"/>
      <c r="C42" s="115"/>
      <c r="D42" s="115"/>
      <c r="E42" s="115"/>
      <c r="F42" s="115"/>
      <c r="G42" s="115"/>
      <c r="H42" s="115"/>
      <c r="I42" s="115"/>
      <c r="J42" s="115"/>
    </row>
    <row r="43" spans="1:10" s="116" customFormat="1" x14ac:dyDescent="0.25">
      <c r="A43" s="112"/>
      <c r="C43" s="115"/>
      <c r="D43" s="115"/>
      <c r="E43" s="115"/>
      <c r="F43" s="115"/>
      <c r="G43" s="115"/>
      <c r="H43" s="115"/>
      <c r="I43" s="115"/>
      <c r="J43" s="115"/>
    </row>
  </sheetData>
  <mergeCells count="21">
    <mergeCell ref="A19:B19"/>
    <mergeCell ref="C19:D19"/>
    <mergeCell ref="E19:F19"/>
    <mergeCell ref="G19:H19"/>
    <mergeCell ref="I19:J19"/>
    <mergeCell ref="B9:J9"/>
    <mergeCell ref="C1:J1"/>
    <mergeCell ref="C2:J2"/>
    <mergeCell ref="C3:J3"/>
    <mergeCell ref="C4:J4"/>
    <mergeCell ref="C5:J5"/>
    <mergeCell ref="I6:J6"/>
    <mergeCell ref="E7:F7"/>
    <mergeCell ref="G7:H7"/>
    <mergeCell ref="I7:J7"/>
    <mergeCell ref="A6:A8"/>
    <mergeCell ref="B6:B7"/>
    <mergeCell ref="C6:D6"/>
    <mergeCell ref="E6:F6"/>
    <mergeCell ref="G6:H6"/>
    <mergeCell ref="C7:D7"/>
  </mergeCells>
  <conditionalFormatting sqref="C10:F15 H10:H15 J10:J15">
    <cfRule type="cellIs" dxfId="45" priority="5" operator="equal">
      <formula>"NO"</formula>
    </cfRule>
  </conditionalFormatting>
  <conditionalFormatting sqref="C19:J19">
    <cfRule type="cellIs" dxfId="44" priority="4" operator="equal">
      <formula>"NO HABIL"</formula>
    </cfRule>
  </conditionalFormatting>
  <conditionalFormatting sqref="C16:F16 H16 J16">
    <cfRule type="cellIs" dxfId="43" priority="3" operator="equal">
      <formula>"NO"</formula>
    </cfRule>
  </conditionalFormatting>
  <conditionalFormatting sqref="G10:G16">
    <cfRule type="cellIs" dxfId="42" priority="2" operator="equal">
      <formula>"NO"</formula>
    </cfRule>
  </conditionalFormatting>
  <conditionalFormatting sqref="I10:I16">
    <cfRule type="cellIs" dxfId="41" priority="1" operator="equal">
      <formula>"NO"</formula>
    </cfRule>
  </conditionalFormatting>
  <pageMargins left="1.3779527559055118" right="0.19685039370078741" top="0.19685039370078741" bottom="0.19685039370078741" header="0.31496062992125984" footer="0.31496062992125984"/>
  <pageSetup paperSize="5" scale="37"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8"/>
  <sheetViews>
    <sheetView view="pageBreakPreview" zoomScale="75" zoomScaleNormal="75" zoomScaleSheetLayoutView="75" zoomScalePageLayoutView="70" workbookViewId="0">
      <pane xSplit="2" ySplit="11" topLeftCell="C12" activePane="bottomRight" state="frozen"/>
      <selection pane="topRight" activeCell="C1" sqref="C1"/>
      <selection pane="bottomLeft" activeCell="A12" sqref="A12"/>
      <selection pane="bottomRight" activeCell="E16" sqref="E16:J16"/>
    </sheetView>
  </sheetViews>
  <sheetFormatPr baseColWidth="10" defaultColWidth="11.42578125" defaultRowHeight="12.75" x14ac:dyDescent="0.2"/>
  <cols>
    <col min="1" max="1" width="6" style="57" customWidth="1"/>
    <col min="2" max="2" width="55.5703125" style="58" customWidth="1"/>
    <col min="3" max="3" width="12.28515625" style="59" customWidth="1"/>
    <col min="4" max="4" width="22.140625" style="59" customWidth="1"/>
    <col min="5" max="5" width="11.7109375" style="58" customWidth="1"/>
    <col min="6" max="6" width="20.42578125" style="58" customWidth="1"/>
    <col min="7" max="7" width="11.85546875" style="58" customWidth="1"/>
    <col min="8" max="8" width="20.42578125" style="58" customWidth="1"/>
    <col min="9" max="9" width="11.85546875" style="58" customWidth="1"/>
    <col min="10" max="10" width="22.42578125" style="58" customWidth="1"/>
    <col min="11" max="16384" width="11.42578125" style="54"/>
  </cols>
  <sheetData>
    <row r="1" spans="1:10" s="49" customFormat="1" ht="17.25" customHeight="1" x14ac:dyDescent="0.25">
      <c r="A1" s="160" t="s">
        <v>96</v>
      </c>
      <c r="B1" s="160"/>
      <c r="C1" s="160"/>
      <c r="D1" s="48"/>
      <c r="E1" s="48"/>
      <c r="F1" s="48"/>
      <c r="G1" s="48"/>
      <c r="H1" s="48"/>
      <c r="I1" s="48"/>
      <c r="J1" s="48"/>
    </row>
    <row r="2" spans="1:10" s="49" customFormat="1" ht="17.25" customHeight="1" x14ac:dyDescent="0.25">
      <c r="A2" s="64" t="s">
        <v>97</v>
      </c>
      <c r="B2" s="48"/>
      <c r="C2" s="48"/>
      <c r="D2" s="48"/>
      <c r="E2" s="48"/>
      <c r="F2" s="48"/>
      <c r="G2" s="48"/>
      <c r="H2" s="48"/>
      <c r="I2" s="48"/>
      <c r="J2" s="48"/>
    </row>
    <row r="3" spans="1:10" s="49" customFormat="1" ht="8.25" customHeight="1" x14ac:dyDescent="0.25">
      <c r="A3" s="50"/>
      <c r="B3" s="50"/>
      <c r="C3" s="50"/>
      <c r="D3" s="64"/>
      <c r="E3" s="50"/>
      <c r="F3" s="50"/>
      <c r="G3" s="50"/>
      <c r="H3" s="50"/>
      <c r="I3" s="50"/>
      <c r="J3" s="50"/>
    </row>
    <row r="4" spans="1:10" s="49" customFormat="1" ht="17.25" customHeight="1" x14ac:dyDescent="0.25">
      <c r="A4" s="64" t="s">
        <v>119</v>
      </c>
      <c r="B4" s="64"/>
      <c r="C4" s="48"/>
      <c r="D4" s="48"/>
      <c r="E4" s="48"/>
      <c r="F4" s="48"/>
      <c r="G4" s="48"/>
      <c r="H4" s="48"/>
      <c r="I4" s="48"/>
      <c r="J4" s="48"/>
    </row>
    <row r="5" spans="1:10" s="49" customFormat="1" ht="16.5" customHeight="1" x14ac:dyDescent="0.25">
      <c r="A5" s="160" t="s">
        <v>98</v>
      </c>
      <c r="B5" s="160"/>
      <c r="C5" s="160"/>
      <c r="D5" s="48"/>
      <c r="E5" s="48"/>
      <c r="F5" s="48"/>
      <c r="G5" s="48"/>
      <c r="H5" s="48"/>
      <c r="I5" s="48"/>
      <c r="J5" s="48"/>
    </row>
    <row r="6" spans="1:10" s="49" customFormat="1" ht="15.75" customHeight="1" x14ac:dyDescent="0.25">
      <c r="A6" s="50"/>
      <c r="B6" s="50"/>
      <c r="C6" s="50"/>
      <c r="D6" s="64"/>
      <c r="E6" s="50"/>
      <c r="F6" s="50"/>
      <c r="G6" s="50"/>
      <c r="H6" s="50"/>
      <c r="I6" s="50"/>
      <c r="J6" s="50"/>
    </row>
    <row r="7" spans="1:10" s="65" customFormat="1" ht="71.25" customHeight="1" x14ac:dyDescent="0.25">
      <c r="A7" s="152" t="s">
        <v>120</v>
      </c>
      <c r="B7" s="153"/>
      <c r="C7" s="153"/>
      <c r="D7" s="153"/>
      <c r="E7" s="153"/>
      <c r="F7" s="153"/>
      <c r="G7" s="153"/>
      <c r="H7" s="153"/>
      <c r="I7" s="153"/>
      <c r="J7" s="153"/>
    </row>
    <row r="8" spans="1:10" ht="9.75" customHeight="1" x14ac:dyDescent="0.2">
      <c r="A8" s="66"/>
      <c r="B8" s="67"/>
      <c r="C8" s="68"/>
      <c r="D8" s="68"/>
      <c r="E8" s="67"/>
      <c r="F8" s="67"/>
      <c r="G8" s="67"/>
      <c r="H8" s="67"/>
      <c r="I8" s="67"/>
      <c r="J8" s="67"/>
    </row>
    <row r="9" spans="1:10" ht="15.75" x14ac:dyDescent="0.2">
      <c r="A9" s="92"/>
      <c r="B9" s="93"/>
      <c r="C9" s="163">
        <v>1</v>
      </c>
      <c r="D9" s="163"/>
      <c r="E9" s="163"/>
      <c r="F9" s="163"/>
      <c r="G9" s="161"/>
      <c r="H9" s="162"/>
      <c r="I9" s="164"/>
      <c r="J9" s="162"/>
    </row>
    <row r="10" spans="1:10" ht="53.25" customHeight="1" x14ac:dyDescent="0.2">
      <c r="A10" s="170" t="s">
        <v>0</v>
      </c>
      <c r="B10" s="172" t="s">
        <v>91</v>
      </c>
      <c r="C10" s="145" t="s">
        <v>122</v>
      </c>
      <c r="D10" s="145"/>
      <c r="E10" s="145"/>
      <c r="F10" s="145"/>
      <c r="G10" s="154"/>
      <c r="H10" s="155"/>
      <c r="I10" s="154"/>
      <c r="J10" s="155"/>
    </row>
    <row r="11" spans="1:10" ht="27" customHeight="1" x14ac:dyDescent="0.2">
      <c r="A11" s="171"/>
      <c r="B11" s="173"/>
      <c r="C11" s="95" t="s">
        <v>92</v>
      </c>
      <c r="D11" s="79" t="s">
        <v>93</v>
      </c>
      <c r="E11" s="95"/>
      <c r="F11" s="79"/>
      <c r="G11" s="95"/>
      <c r="H11" s="79"/>
      <c r="I11" s="95"/>
      <c r="J11" s="79"/>
    </row>
    <row r="12" spans="1:10" ht="14.45" customHeight="1" x14ac:dyDescent="0.2">
      <c r="A12" s="94"/>
      <c r="B12" s="120" t="s">
        <v>99</v>
      </c>
      <c r="C12" s="69"/>
      <c r="D12" s="69"/>
      <c r="E12" s="69"/>
      <c r="F12" s="69"/>
      <c r="G12" s="69"/>
      <c r="H12" s="69"/>
      <c r="I12" s="69"/>
      <c r="J12" s="69"/>
    </row>
    <row r="13" spans="1:10" ht="28.5" customHeight="1" x14ac:dyDescent="0.2">
      <c r="A13" s="70"/>
      <c r="B13" s="123" t="s">
        <v>124</v>
      </c>
      <c r="C13" s="79" t="s">
        <v>94</v>
      </c>
      <c r="D13" s="122" t="s">
        <v>100</v>
      </c>
      <c r="E13" s="79"/>
      <c r="F13" s="122"/>
      <c r="G13" s="79"/>
      <c r="H13" s="122"/>
      <c r="I13" s="79"/>
      <c r="J13" s="122"/>
    </row>
    <row r="14" spans="1:10" ht="31.5" customHeight="1" x14ac:dyDescent="0.2">
      <c r="A14" s="70"/>
      <c r="B14" s="121" t="s">
        <v>123</v>
      </c>
      <c r="C14" s="79" t="s">
        <v>94</v>
      </c>
      <c r="D14" s="122" t="s">
        <v>100</v>
      </c>
      <c r="E14" s="79"/>
      <c r="F14" s="122"/>
      <c r="G14" s="79"/>
      <c r="H14" s="122"/>
      <c r="I14" s="79"/>
      <c r="J14" s="122"/>
    </row>
    <row r="15" spans="1:10" ht="24" customHeight="1" thickBot="1" x14ac:dyDescent="0.25">
      <c r="A15" s="71"/>
      <c r="C15" s="79"/>
      <c r="D15" s="124"/>
      <c r="E15" s="79"/>
      <c r="F15" s="124"/>
      <c r="G15" s="124"/>
      <c r="H15" s="124"/>
      <c r="I15" s="79"/>
      <c r="J15" s="124"/>
    </row>
    <row r="16" spans="1:10" s="56" customFormat="1" ht="19.5" customHeight="1" thickBot="1" x14ac:dyDescent="0.3">
      <c r="A16" s="165" t="s">
        <v>95</v>
      </c>
      <c r="B16" s="166"/>
      <c r="C16" s="167" t="s">
        <v>101</v>
      </c>
      <c r="D16" s="168"/>
      <c r="E16" s="165"/>
      <c r="F16" s="169"/>
      <c r="G16" s="165"/>
      <c r="H16" s="169"/>
      <c r="I16" s="165"/>
      <c r="J16" s="169"/>
    </row>
    <row r="18" spans="1:10" ht="25.5" customHeight="1" x14ac:dyDescent="0.2">
      <c r="B18" s="51"/>
      <c r="C18" s="72"/>
      <c r="D18" s="72"/>
      <c r="E18" s="72"/>
      <c r="F18" s="72"/>
      <c r="G18" s="72"/>
      <c r="H18" s="72"/>
      <c r="I18" s="72"/>
      <c r="J18" s="72"/>
    </row>
    <row r="19" spans="1:10" ht="25.5" customHeight="1" x14ac:dyDescent="0.2">
      <c r="B19" s="51"/>
      <c r="C19" s="72"/>
      <c r="D19" s="72"/>
      <c r="E19" s="72"/>
      <c r="F19" s="72"/>
      <c r="G19" s="72"/>
      <c r="H19" s="72"/>
      <c r="I19" s="72"/>
      <c r="J19" s="72"/>
    </row>
    <row r="20" spans="1:10" ht="18.75" customHeight="1" x14ac:dyDescent="0.2">
      <c r="E20" s="73"/>
      <c r="I20" s="73"/>
    </row>
    <row r="21" spans="1:10" ht="15.75" x14ac:dyDescent="0.2">
      <c r="C21" s="60"/>
    </row>
    <row r="22" spans="1:10" ht="15.75" x14ac:dyDescent="0.2">
      <c r="B22" s="61"/>
      <c r="C22" s="60"/>
    </row>
    <row r="23" spans="1:10" ht="15.75" x14ac:dyDescent="0.25">
      <c r="B23" s="62"/>
      <c r="C23" s="60"/>
    </row>
    <row r="24" spans="1:10" ht="13.5" customHeight="1" x14ac:dyDescent="0.2">
      <c r="C24" s="58"/>
    </row>
    <row r="25" spans="1:10" ht="13.5" customHeight="1" x14ac:dyDescent="0.2">
      <c r="C25" s="58"/>
    </row>
    <row r="26" spans="1:10" ht="13.5" customHeight="1" x14ac:dyDescent="0.2">
      <c r="C26" s="58"/>
    </row>
    <row r="27" spans="1:10" ht="13.5" customHeight="1" x14ac:dyDescent="0.2">
      <c r="C27" s="58"/>
    </row>
    <row r="28" spans="1:10" ht="13.5" customHeight="1" x14ac:dyDescent="0.2">
      <c r="B28" s="61"/>
      <c r="C28" s="58"/>
    </row>
    <row r="29" spans="1:10" ht="13.5" customHeight="1" x14ac:dyDescent="0.25">
      <c r="B29" s="62"/>
      <c r="C29" s="58"/>
    </row>
    <row r="30" spans="1:10" ht="15.75" x14ac:dyDescent="0.25">
      <c r="B30" s="62"/>
      <c r="F30" s="54"/>
      <c r="G30" s="54"/>
      <c r="H30" s="54"/>
      <c r="J30" s="54"/>
    </row>
    <row r="31" spans="1:10" x14ac:dyDescent="0.2">
      <c r="F31" s="54"/>
      <c r="G31" s="54"/>
      <c r="H31" s="54"/>
      <c r="J31" s="54"/>
    </row>
    <row r="32" spans="1:10" s="58" customFormat="1" ht="15.75" x14ac:dyDescent="0.25">
      <c r="A32" s="57"/>
      <c r="C32" s="62"/>
    </row>
    <row r="33" spans="1:10" s="58" customFormat="1" ht="15.75" x14ac:dyDescent="0.25">
      <c r="A33" s="57"/>
      <c r="B33" s="62"/>
      <c r="C33" s="59"/>
      <c r="D33" s="59"/>
    </row>
    <row r="34" spans="1:10" s="58" customFormat="1" ht="15.75" x14ac:dyDescent="0.25">
      <c r="A34" s="57"/>
      <c r="B34" s="62"/>
      <c r="C34" s="59"/>
      <c r="D34" s="59"/>
    </row>
    <row r="35" spans="1:10" s="59" customFormat="1" ht="15.75" x14ac:dyDescent="0.25">
      <c r="A35" s="57"/>
      <c r="B35" s="62"/>
      <c r="E35" s="58"/>
      <c r="F35" s="58"/>
      <c r="G35" s="58"/>
      <c r="H35" s="58"/>
      <c r="I35" s="58"/>
      <c r="J35" s="58"/>
    </row>
    <row r="36" spans="1:10" s="59" customFormat="1" x14ac:dyDescent="0.2">
      <c r="A36" s="57"/>
      <c r="B36" s="54"/>
      <c r="E36" s="58"/>
      <c r="F36" s="58"/>
      <c r="G36" s="58"/>
      <c r="H36" s="58"/>
      <c r="I36" s="58"/>
      <c r="J36" s="58"/>
    </row>
    <row r="37" spans="1:10" s="59" customFormat="1" x14ac:dyDescent="0.2">
      <c r="A37" s="57"/>
      <c r="B37" s="54"/>
      <c r="E37" s="58"/>
      <c r="F37" s="58"/>
      <c r="G37" s="58"/>
      <c r="H37" s="58"/>
      <c r="I37" s="58"/>
      <c r="J37" s="58"/>
    </row>
    <row r="38" spans="1:10" s="59" customFormat="1" x14ac:dyDescent="0.2">
      <c r="A38" s="57"/>
      <c r="B38" s="54"/>
      <c r="E38" s="58"/>
      <c r="F38" s="58"/>
      <c r="G38" s="58"/>
      <c r="H38" s="58"/>
      <c r="I38" s="58"/>
      <c r="J38" s="58"/>
    </row>
  </sheetData>
  <mergeCells count="18">
    <mergeCell ref="I9:J9"/>
    <mergeCell ref="A7:J7"/>
    <mergeCell ref="A16:B16"/>
    <mergeCell ref="C16:D16"/>
    <mergeCell ref="E16:F16"/>
    <mergeCell ref="I16:J16"/>
    <mergeCell ref="A10:A11"/>
    <mergeCell ref="B10:B11"/>
    <mergeCell ref="C10:D10"/>
    <mergeCell ref="E10:F10"/>
    <mergeCell ref="I10:J10"/>
    <mergeCell ref="G16:H16"/>
    <mergeCell ref="A1:C1"/>
    <mergeCell ref="A5:C5"/>
    <mergeCell ref="G10:H10"/>
    <mergeCell ref="G9:H9"/>
    <mergeCell ref="C9:D9"/>
    <mergeCell ref="E9:F9"/>
  </mergeCells>
  <conditionalFormatting sqref="C16:D16">
    <cfRule type="cellIs" dxfId="40" priority="19" operator="equal">
      <formula>"NO HABIL"</formula>
    </cfRule>
  </conditionalFormatting>
  <conditionalFormatting sqref="C13:D14">
    <cfRule type="cellIs" dxfId="39" priority="18" operator="equal">
      <formula>"NO"</formula>
    </cfRule>
  </conditionalFormatting>
  <conditionalFormatting sqref="E16:F16">
    <cfRule type="cellIs" dxfId="38" priority="15" operator="equal">
      <formula>"NO HABIL"</formula>
    </cfRule>
  </conditionalFormatting>
  <conditionalFormatting sqref="E13:H14">
    <cfRule type="cellIs" dxfId="37" priority="14" operator="equal">
      <formula>"NO"</formula>
    </cfRule>
  </conditionalFormatting>
  <conditionalFormatting sqref="G16:H16">
    <cfRule type="cellIs" dxfId="36" priority="3" operator="equal">
      <formula>"NO HABIL"</formula>
    </cfRule>
  </conditionalFormatting>
  <conditionalFormatting sqref="I16:J16">
    <cfRule type="cellIs" dxfId="35" priority="2" operator="equal">
      <formula>"NO HABIL"</formula>
    </cfRule>
  </conditionalFormatting>
  <conditionalFormatting sqref="I13:J14">
    <cfRule type="cellIs" dxfId="34" priority="1" operator="equal">
      <formula>"NO"</formula>
    </cfRule>
  </conditionalFormatting>
  <pageMargins left="0.19685039370078741" right="0.19685039370078741" top="0.51181102362204722" bottom="0.51181102362204722" header="0.31496062992125984" footer="0.31496062992125984"/>
  <pageSetup scale="6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M85"/>
  <sheetViews>
    <sheetView topLeftCell="A43" workbookViewId="0">
      <selection activeCell="A3" sqref="A3:F4"/>
    </sheetView>
  </sheetViews>
  <sheetFormatPr baseColWidth="10" defaultColWidth="15" defaultRowHeight="12.75" x14ac:dyDescent="0.25"/>
  <cols>
    <col min="1" max="1" width="7.5703125" style="1" customWidth="1"/>
    <col min="2" max="2" width="52.140625" style="1" customWidth="1"/>
    <col min="3" max="4" width="8.7109375" style="1" customWidth="1"/>
    <col min="5" max="5" width="12.7109375" style="1" customWidth="1"/>
    <col min="6" max="6" width="15.7109375" style="1" customWidth="1"/>
    <col min="7" max="7" width="15" style="1"/>
    <col min="8" max="8" width="15.28515625" style="1" bestFit="1" customWidth="1"/>
    <col min="9" max="10" width="15" style="1"/>
    <col min="11" max="11" width="16.7109375" style="1" bestFit="1" customWidth="1"/>
    <col min="12" max="16384" width="15" style="1"/>
  </cols>
  <sheetData>
    <row r="1" spans="1:6" x14ac:dyDescent="0.25">
      <c r="A1" s="174" t="s">
        <v>85</v>
      </c>
      <c r="B1" s="174"/>
      <c r="C1" s="174"/>
      <c r="D1" s="174"/>
      <c r="E1" s="174"/>
      <c r="F1" s="174"/>
    </row>
    <row r="2" spans="1:6" x14ac:dyDescent="0.25">
      <c r="A2" s="174"/>
      <c r="B2" s="174"/>
      <c r="C2" s="174"/>
      <c r="D2" s="174"/>
      <c r="E2" s="174"/>
      <c r="F2" s="174"/>
    </row>
    <row r="3" spans="1:6" ht="18" customHeight="1" x14ac:dyDescent="0.25">
      <c r="A3" s="175" t="s">
        <v>63</v>
      </c>
      <c r="B3" s="175"/>
      <c r="C3" s="175"/>
      <c r="D3" s="175"/>
      <c r="E3" s="175"/>
      <c r="F3" s="175"/>
    </row>
    <row r="4" spans="1:6" ht="59.25" customHeight="1" x14ac:dyDescent="0.25">
      <c r="A4" s="175"/>
      <c r="B4" s="175"/>
      <c r="C4" s="175"/>
      <c r="D4" s="175"/>
      <c r="E4" s="175"/>
      <c r="F4" s="175"/>
    </row>
    <row r="5" spans="1:6" x14ac:dyDescent="0.25">
      <c r="A5" s="175"/>
      <c r="B5" s="175"/>
      <c r="C5" s="175"/>
      <c r="D5" s="175"/>
      <c r="E5" s="175"/>
      <c r="F5" s="175"/>
    </row>
    <row r="6" spans="1:6" ht="15" customHeight="1" x14ac:dyDescent="0.25">
      <c r="A6" s="176" t="s">
        <v>88</v>
      </c>
      <c r="B6" s="176"/>
      <c r="C6" s="176"/>
      <c r="D6" s="176"/>
      <c r="E6" s="176"/>
      <c r="F6" s="176"/>
    </row>
    <row r="7" spans="1:6" x14ac:dyDescent="0.25">
      <c r="A7" s="13" t="s">
        <v>0</v>
      </c>
      <c r="B7" s="13" t="s">
        <v>66</v>
      </c>
      <c r="C7" s="13" t="s">
        <v>4</v>
      </c>
      <c r="D7" s="13" t="s">
        <v>1</v>
      </c>
      <c r="E7" s="13" t="s">
        <v>64</v>
      </c>
      <c r="F7" s="13" t="s">
        <v>65</v>
      </c>
    </row>
    <row r="8" spans="1:6" x14ac:dyDescent="0.25">
      <c r="A8" s="13">
        <v>1</v>
      </c>
      <c r="B8" s="2" t="s">
        <v>50</v>
      </c>
      <c r="C8" s="13"/>
      <c r="D8" s="13"/>
      <c r="E8" s="13"/>
      <c r="F8" s="13"/>
    </row>
    <row r="9" spans="1:6" ht="51" x14ac:dyDescent="0.25">
      <c r="A9" s="14">
        <v>1.01</v>
      </c>
      <c r="B9" s="15" t="s">
        <v>45</v>
      </c>
      <c r="C9" s="14" t="s">
        <v>2</v>
      </c>
      <c r="D9" s="14">
        <v>4</v>
      </c>
      <c r="E9" s="16"/>
      <c r="F9" s="16"/>
    </row>
    <row r="10" spans="1:6" ht="51" x14ac:dyDescent="0.25">
      <c r="A10" s="14">
        <v>1.02</v>
      </c>
      <c r="B10" s="15" t="s">
        <v>46</v>
      </c>
      <c r="C10" s="14" t="s">
        <v>2</v>
      </c>
      <c r="D10" s="14">
        <v>4</v>
      </c>
      <c r="E10" s="16"/>
      <c r="F10" s="16"/>
    </row>
    <row r="11" spans="1:6" ht="76.5" x14ac:dyDescent="0.25">
      <c r="A11" s="14">
        <v>1.03</v>
      </c>
      <c r="B11" s="15" t="s">
        <v>47</v>
      </c>
      <c r="C11" s="14" t="s">
        <v>2</v>
      </c>
      <c r="D11" s="14">
        <v>4</v>
      </c>
      <c r="E11" s="16"/>
      <c r="F11" s="16"/>
    </row>
    <row r="12" spans="1:6" ht="76.5" x14ac:dyDescent="0.25">
      <c r="A12" s="14">
        <v>1.04</v>
      </c>
      <c r="B12" s="15" t="s">
        <v>6</v>
      </c>
      <c r="C12" s="14" t="s">
        <v>2</v>
      </c>
      <c r="D12" s="14">
        <v>1</v>
      </c>
      <c r="E12" s="16"/>
      <c r="F12" s="16"/>
    </row>
    <row r="13" spans="1:6" ht="102" x14ac:dyDescent="0.25">
      <c r="A13" s="14">
        <v>1.05</v>
      </c>
      <c r="B13" s="15" t="s">
        <v>20</v>
      </c>
      <c r="C13" s="14" t="s">
        <v>2</v>
      </c>
      <c r="D13" s="14">
        <v>40</v>
      </c>
      <c r="E13" s="16"/>
      <c r="F13" s="16"/>
    </row>
    <row r="14" spans="1:6" ht="102" x14ac:dyDescent="0.25">
      <c r="A14" s="14">
        <v>1.06</v>
      </c>
      <c r="B14" s="15" t="s">
        <v>67</v>
      </c>
      <c r="C14" s="14" t="s">
        <v>2</v>
      </c>
      <c r="D14" s="14">
        <v>43</v>
      </c>
      <c r="E14" s="16"/>
      <c r="F14" s="16"/>
    </row>
    <row r="15" spans="1:6" ht="25.5" x14ac:dyDescent="0.25">
      <c r="A15" s="14">
        <v>1.07</v>
      </c>
      <c r="B15" s="15" t="s">
        <v>44</v>
      </c>
      <c r="C15" s="14" t="s">
        <v>7</v>
      </c>
      <c r="D15" s="14">
        <v>80</v>
      </c>
      <c r="E15" s="16"/>
      <c r="F15" s="16"/>
    </row>
    <row r="16" spans="1:6" ht="25.5" x14ac:dyDescent="0.25">
      <c r="A16" s="14">
        <v>1.08</v>
      </c>
      <c r="B16" s="15" t="s">
        <v>21</v>
      </c>
      <c r="C16" s="14" t="s">
        <v>7</v>
      </c>
      <c r="D16" s="14">
        <v>80</v>
      </c>
      <c r="E16" s="16"/>
      <c r="F16" s="16"/>
    </row>
    <row r="17" spans="1:13" ht="76.5" x14ac:dyDescent="0.25">
      <c r="A17" s="14">
        <v>1.0900000000000001</v>
      </c>
      <c r="B17" s="15" t="s">
        <v>8</v>
      </c>
      <c r="C17" s="14" t="s">
        <v>2</v>
      </c>
      <c r="D17" s="14">
        <v>4</v>
      </c>
      <c r="E17" s="17"/>
      <c r="F17" s="16"/>
    </row>
    <row r="18" spans="1:13" ht="25.5" x14ac:dyDescent="0.25">
      <c r="A18" s="14">
        <v>1.1000000000000001</v>
      </c>
      <c r="B18" s="15" t="s">
        <v>48</v>
      </c>
      <c r="C18" s="14" t="s">
        <v>2</v>
      </c>
      <c r="D18" s="14">
        <v>4</v>
      </c>
      <c r="E18" s="16"/>
      <c r="F18" s="16"/>
    </row>
    <row r="19" spans="1:13" ht="51" x14ac:dyDescent="0.25">
      <c r="A19" s="14">
        <v>1.1100000000000001</v>
      </c>
      <c r="B19" s="15" t="s">
        <v>9</v>
      </c>
      <c r="C19" s="14" t="s">
        <v>2</v>
      </c>
      <c r="D19" s="14">
        <v>4</v>
      </c>
      <c r="E19" s="17"/>
      <c r="F19" s="16"/>
    </row>
    <row r="20" spans="1:13" ht="25.5" x14ac:dyDescent="0.25">
      <c r="A20" s="14">
        <v>1.1200000000000001</v>
      </c>
      <c r="B20" s="15" t="s">
        <v>49</v>
      </c>
      <c r="C20" s="14" t="s">
        <v>2</v>
      </c>
      <c r="D20" s="14">
        <v>4</v>
      </c>
      <c r="E20" s="16"/>
      <c r="F20" s="16"/>
    </row>
    <row r="21" spans="1:13" ht="25.5" x14ac:dyDescent="0.25">
      <c r="A21" s="14">
        <v>1.1299999999999999</v>
      </c>
      <c r="B21" s="15" t="s">
        <v>5</v>
      </c>
      <c r="C21" s="14" t="s">
        <v>7</v>
      </c>
      <c r="D21" s="14">
        <v>140</v>
      </c>
      <c r="E21" s="16"/>
      <c r="F21" s="16"/>
    </row>
    <row r="22" spans="1:13" ht="51" x14ac:dyDescent="0.25">
      <c r="A22" s="14">
        <v>1.1399999999999999</v>
      </c>
      <c r="B22" s="15" t="s">
        <v>10</v>
      </c>
      <c r="C22" s="14" t="s">
        <v>7</v>
      </c>
      <c r="D22" s="14">
        <v>90</v>
      </c>
      <c r="E22" s="16"/>
      <c r="F22" s="16"/>
    </row>
    <row r="23" spans="1:13" ht="25.5" x14ac:dyDescent="0.25">
      <c r="A23" s="14">
        <v>1.1499999999999999</v>
      </c>
      <c r="B23" s="15" t="s">
        <v>11</v>
      </c>
      <c r="C23" s="14" t="s">
        <v>2</v>
      </c>
      <c r="D23" s="14">
        <v>1</v>
      </c>
      <c r="E23" s="17"/>
      <c r="F23" s="16"/>
    </row>
    <row r="24" spans="1:13" x14ac:dyDescent="0.25">
      <c r="A24" s="14">
        <v>1.1599999999999999</v>
      </c>
      <c r="B24" s="15" t="s">
        <v>53</v>
      </c>
      <c r="C24" s="14" t="s">
        <v>12</v>
      </c>
      <c r="D24" s="14">
        <v>1</v>
      </c>
      <c r="E24" s="17"/>
      <c r="F24" s="16"/>
    </row>
    <row r="25" spans="1:13" ht="38.25" x14ac:dyDescent="0.25">
      <c r="A25" s="14">
        <v>1.17</v>
      </c>
      <c r="B25" s="18" t="s">
        <v>42</v>
      </c>
      <c r="C25" s="14" t="s">
        <v>2</v>
      </c>
      <c r="D25" s="14">
        <v>1</v>
      </c>
      <c r="E25" s="19"/>
      <c r="F25" s="16"/>
    </row>
    <row r="26" spans="1:13" ht="38.25" x14ac:dyDescent="0.25">
      <c r="A26" s="14">
        <v>1.18</v>
      </c>
      <c r="B26" s="15" t="s">
        <v>52</v>
      </c>
      <c r="C26" s="14" t="s">
        <v>2</v>
      </c>
      <c r="D26" s="14">
        <v>2</v>
      </c>
      <c r="E26" s="17"/>
      <c r="F26" s="16"/>
      <c r="I26" s="3">
        <f>2300000-E26</f>
        <v>2300000</v>
      </c>
      <c r="J26" s="4"/>
      <c r="K26" s="4"/>
      <c r="L26" s="4"/>
      <c r="M26" s="4"/>
    </row>
    <row r="27" spans="1:13" x14ac:dyDescent="0.25">
      <c r="A27" s="14">
        <v>1.19</v>
      </c>
      <c r="B27" s="15" t="s">
        <v>55</v>
      </c>
      <c r="C27" s="14" t="s">
        <v>56</v>
      </c>
      <c r="D27" s="14">
        <v>64</v>
      </c>
      <c r="E27" s="17"/>
      <c r="F27" s="16"/>
      <c r="I27" s="3"/>
      <c r="J27" s="4"/>
      <c r="K27" s="4"/>
      <c r="L27" s="4"/>
      <c r="M27" s="4"/>
    </row>
    <row r="28" spans="1:13" ht="25.5" x14ac:dyDescent="0.25">
      <c r="A28" s="43" t="s">
        <v>13</v>
      </c>
      <c r="B28" s="15" t="s">
        <v>57</v>
      </c>
      <c r="C28" s="14" t="s">
        <v>54</v>
      </c>
      <c r="D28" s="20">
        <v>120</v>
      </c>
      <c r="E28" s="17"/>
      <c r="F28" s="16"/>
      <c r="I28" s="4"/>
      <c r="J28" s="4"/>
      <c r="K28" s="4"/>
      <c r="L28" s="4">
        <f>1021000/8500</f>
        <v>120.11764705882354</v>
      </c>
      <c r="M28" s="4"/>
    </row>
    <row r="29" spans="1:13" x14ac:dyDescent="0.25">
      <c r="A29" s="14">
        <v>1.21</v>
      </c>
      <c r="B29" s="15" t="s">
        <v>62</v>
      </c>
      <c r="C29" s="14" t="s">
        <v>12</v>
      </c>
      <c r="D29" s="20">
        <v>1</v>
      </c>
      <c r="E29" s="17"/>
      <c r="F29" s="16"/>
      <c r="I29" s="4"/>
      <c r="J29" s="4"/>
      <c r="K29" s="4"/>
      <c r="L29" s="4"/>
      <c r="M29" s="4"/>
    </row>
    <row r="30" spans="1:13" x14ac:dyDescent="0.25">
      <c r="A30" s="14"/>
      <c r="B30" s="21" t="s">
        <v>41</v>
      </c>
      <c r="C30" s="13"/>
      <c r="D30" s="13"/>
      <c r="E30" s="22"/>
      <c r="F30" s="22"/>
      <c r="I30" s="4"/>
      <c r="J30" s="4"/>
      <c r="K30" s="4"/>
      <c r="L30" s="4"/>
      <c r="M30" s="4"/>
    </row>
    <row r="31" spans="1:13" x14ac:dyDescent="0.25">
      <c r="A31" s="13">
        <v>2</v>
      </c>
      <c r="B31" s="41" t="s">
        <v>51</v>
      </c>
      <c r="C31" s="13"/>
      <c r="D31" s="13"/>
      <c r="E31" s="22"/>
      <c r="F31" s="22"/>
      <c r="I31" s="4"/>
      <c r="J31" s="4"/>
      <c r="K31" s="4"/>
      <c r="L31" s="4"/>
      <c r="M31" s="4"/>
    </row>
    <row r="32" spans="1:13" ht="38.25" x14ac:dyDescent="0.25">
      <c r="A32" s="14">
        <v>2.0099999999999998</v>
      </c>
      <c r="B32" s="15" t="s">
        <v>3</v>
      </c>
      <c r="C32" s="14" t="s">
        <v>2</v>
      </c>
      <c r="D32" s="14">
        <v>1</v>
      </c>
      <c r="E32" s="19"/>
      <c r="F32" s="16"/>
      <c r="I32" s="4"/>
      <c r="J32" s="4"/>
      <c r="K32" s="4"/>
      <c r="L32" s="5"/>
      <c r="M32" s="4"/>
    </row>
    <row r="33" spans="1:13" ht="76.5" x14ac:dyDescent="0.25">
      <c r="A33" s="14">
        <v>2.02</v>
      </c>
      <c r="B33" s="15" t="s">
        <v>22</v>
      </c>
      <c r="C33" s="14" t="s">
        <v>2</v>
      </c>
      <c r="D33" s="14">
        <v>60</v>
      </c>
      <c r="E33" s="16"/>
      <c r="F33" s="16"/>
      <c r="I33" s="4"/>
      <c r="J33" s="4"/>
      <c r="K33" s="4"/>
      <c r="L33" s="4"/>
      <c r="M33" s="4"/>
    </row>
    <row r="34" spans="1:13" ht="76.5" x14ac:dyDescent="0.25">
      <c r="A34" s="14">
        <v>2.0299999999999998</v>
      </c>
      <c r="B34" s="15" t="s">
        <v>15</v>
      </c>
      <c r="C34" s="14" t="s">
        <v>2</v>
      </c>
      <c r="D34" s="14">
        <v>6</v>
      </c>
      <c r="E34" s="16"/>
      <c r="F34" s="16"/>
    </row>
    <row r="35" spans="1:13" ht="25.5" x14ac:dyDescent="0.25">
      <c r="A35" s="14">
        <v>2.04</v>
      </c>
      <c r="B35" s="18" t="s">
        <v>16</v>
      </c>
      <c r="C35" s="14" t="s">
        <v>7</v>
      </c>
      <c r="D35" s="14">
        <v>2135</v>
      </c>
      <c r="E35" s="16"/>
      <c r="F35" s="16"/>
    </row>
    <row r="36" spans="1:13" ht="25.5" x14ac:dyDescent="0.25">
      <c r="A36" s="14">
        <v>2.0499999999999998</v>
      </c>
      <c r="B36" s="18" t="s">
        <v>17</v>
      </c>
      <c r="C36" s="23" t="s">
        <v>2</v>
      </c>
      <c r="D36" s="14">
        <v>72</v>
      </c>
      <c r="E36" s="24"/>
      <c r="F36" s="16"/>
    </row>
    <row r="37" spans="1:13" ht="25.5" x14ac:dyDescent="0.25">
      <c r="A37" s="14">
        <v>2.06</v>
      </c>
      <c r="B37" s="18" t="s">
        <v>18</v>
      </c>
      <c r="C37" s="14" t="s">
        <v>2</v>
      </c>
      <c r="D37" s="14">
        <v>72</v>
      </c>
      <c r="E37" s="24"/>
      <c r="F37" s="16"/>
      <c r="I37" s="6"/>
    </row>
    <row r="38" spans="1:13" x14ac:dyDescent="0.25">
      <c r="A38" s="14">
        <v>2.0699999999999998</v>
      </c>
      <c r="B38" s="15" t="s">
        <v>14</v>
      </c>
      <c r="C38" s="14" t="s">
        <v>2</v>
      </c>
      <c r="D38" s="14">
        <v>72</v>
      </c>
      <c r="E38" s="17"/>
      <c r="F38" s="16"/>
    </row>
    <row r="39" spans="1:13" x14ac:dyDescent="0.25">
      <c r="A39" s="14"/>
      <c r="B39" s="40" t="s">
        <v>60</v>
      </c>
      <c r="C39" s="14"/>
      <c r="D39" s="14"/>
      <c r="E39" s="24"/>
      <c r="F39" s="22"/>
    </row>
    <row r="40" spans="1:13" ht="25.5" x14ac:dyDescent="0.25">
      <c r="A40" s="26">
        <v>3</v>
      </c>
      <c r="B40" s="42" t="s">
        <v>61</v>
      </c>
      <c r="C40" s="27"/>
      <c r="D40" s="28"/>
      <c r="E40" s="29"/>
      <c r="F40" s="29"/>
    </row>
    <row r="41" spans="1:13" x14ac:dyDescent="0.25">
      <c r="A41" s="14">
        <v>3.01</v>
      </c>
      <c r="B41" s="18" t="s">
        <v>23</v>
      </c>
      <c r="C41" s="30" t="s">
        <v>2</v>
      </c>
      <c r="D41" s="30">
        <v>4</v>
      </c>
      <c r="E41" s="31"/>
      <c r="F41" s="16"/>
    </row>
    <row r="42" spans="1:13" ht="25.5" x14ac:dyDescent="0.25">
      <c r="A42" s="14">
        <v>3.02</v>
      </c>
      <c r="B42" s="18" t="s">
        <v>24</v>
      </c>
      <c r="C42" s="30" t="s">
        <v>2</v>
      </c>
      <c r="D42" s="30">
        <v>4</v>
      </c>
      <c r="E42" s="31"/>
      <c r="F42" s="16"/>
    </row>
    <row r="43" spans="1:13" x14ac:dyDescent="0.25">
      <c r="A43" s="14">
        <v>3.03</v>
      </c>
      <c r="B43" s="32" t="s">
        <v>25</v>
      </c>
      <c r="C43" s="30" t="s">
        <v>7</v>
      </c>
      <c r="D43" s="30">
        <v>130</v>
      </c>
      <c r="E43" s="31"/>
      <c r="F43" s="16"/>
    </row>
    <row r="44" spans="1:13" x14ac:dyDescent="0.25">
      <c r="A44" s="14">
        <v>3.04</v>
      </c>
      <c r="B44" s="18" t="s">
        <v>43</v>
      </c>
      <c r="C44" s="30" t="s">
        <v>7</v>
      </c>
      <c r="D44" s="30">
        <v>100</v>
      </c>
      <c r="E44" s="31"/>
      <c r="F44" s="16"/>
    </row>
    <row r="45" spans="1:13" x14ac:dyDescent="0.25">
      <c r="A45" s="14">
        <v>3.05</v>
      </c>
      <c r="B45" s="18" t="s">
        <v>26</v>
      </c>
      <c r="C45" s="30" t="s">
        <v>2</v>
      </c>
      <c r="D45" s="30">
        <v>60</v>
      </c>
      <c r="E45" s="31"/>
      <c r="F45" s="16"/>
    </row>
    <row r="46" spans="1:13" x14ac:dyDescent="0.25">
      <c r="A46" s="14">
        <v>3.06</v>
      </c>
      <c r="B46" s="18" t="s">
        <v>27</v>
      </c>
      <c r="C46" s="30" t="s">
        <v>2</v>
      </c>
      <c r="D46" s="33">
        <v>12</v>
      </c>
      <c r="E46" s="31"/>
      <c r="F46" s="16"/>
    </row>
    <row r="47" spans="1:13" x14ac:dyDescent="0.25">
      <c r="A47" s="14">
        <v>3.07</v>
      </c>
      <c r="B47" s="18" t="s">
        <v>28</v>
      </c>
      <c r="C47" s="30" t="s">
        <v>2</v>
      </c>
      <c r="D47" s="33">
        <v>12</v>
      </c>
      <c r="E47" s="31"/>
      <c r="F47" s="16"/>
    </row>
    <row r="48" spans="1:13" x14ac:dyDescent="0.25">
      <c r="A48" s="14">
        <v>3.08</v>
      </c>
      <c r="B48" s="18" t="s">
        <v>29</v>
      </c>
      <c r="C48" s="30" t="s">
        <v>2</v>
      </c>
      <c r="D48" s="30">
        <v>4</v>
      </c>
      <c r="E48" s="31"/>
      <c r="F48" s="16"/>
    </row>
    <row r="49" spans="1:12" x14ac:dyDescent="0.25">
      <c r="A49" s="14">
        <v>3.09</v>
      </c>
      <c r="B49" s="18" t="s">
        <v>30</v>
      </c>
      <c r="C49" s="30" t="s">
        <v>2</v>
      </c>
      <c r="D49" s="30">
        <v>2</v>
      </c>
      <c r="E49" s="31"/>
      <c r="F49" s="16"/>
    </row>
    <row r="50" spans="1:12" x14ac:dyDescent="0.25">
      <c r="A50" s="43" t="s">
        <v>40</v>
      </c>
      <c r="B50" s="18" t="s">
        <v>31</v>
      </c>
      <c r="C50" s="30" t="s">
        <v>2</v>
      </c>
      <c r="D50" s="30">
        <v>4</v>
      </c>
      <c r="E50" s="31"/>
      <c r="F50" s="16"/>
    </row>
    <row r="51" spans="1:12" x14ac:dyDescent="0.25">
      <c r="A51" s="14">
        <v>3.11</v>
      </c>
      <c r="B51" s="32" t="s">
        <v>32</v>
      </c>
      <c r="C51" s="30" t="s">
        <v>2</v>
      </c>
      <c r="D51" s="30">
        <v>8</v>
      </c>
      <c r="E51" s="31"/>
      <c r="F51" s="16"/>
    </row>
    <row r="52" spans="1:12" x14ac:dyDescent="0.25">
      <c r="A52" s="14">
        <v>3.12</v>
      </c>
      <c r="B52" s="18" t="s">
        <v>33</v>
      </c>
      <c r="C52" s="30" t="s">
        <v>2</v>
      </c>
      <c r="D52" s="30">
        <v>8</v>
      </c>
      <c r="E52" s="31"/>
      <c r="F52" s="16"/>
    </row>
    <row r="53" spans="1:12" ht="25.5" x14ac:dyDescent="0.25">
      <c r="A53" s="14">
        <v>3.13</v>
      </c>
      <c r="B53" s="18" t="s">
        <v>34</v>
      </c>
      <c r="C53" s="30" t="s">
        <v>2</v>
      </c>
      <c r="D53" s="30">
        <v>16</v>
      </c>
      <c r="E53" s="31"/>
      <c r="F53" s="16"/>
      <c r="J53" s="7"/>
      <c r="K53" s="7"/>
      <c r="L53" s="7"/>
    </row>
    <row r="54" spans="1:12" ht="25.5" x14ac:dyDescent="0.25">
      <c r="A54" s="14">
        <v>3.14</v>
      </c>
      <c r="B54" s="18" t="s">
        <v>35</v>
      </c>
      <c r="C54" s="30" t="s">
        <v>19</v>
      </c>
      <c r="D54" s="30">
        <v>2</v>
      </c>
      <c r="E54" s="31"/>
      <c r="F54" s="16"/>
      <c r="J54" s="7"/>
      <c r="K54" s="8"/>
      <c r="L54" s="7"/>
    </row>
    <row r="55" spans="1:12" ht="38.25" x14ac:dyDescent="0.25">
      <c r="A55" s="14">
        <v>3.15</v>
      </c>
      <c r="B55" s="18" t="s">
        <v>83</v>
      </c>
      <c r="C55" s="30" t="s">
        <v>7</v>
      </c>
      <c r="D55" s="30">
        <v>140</v>
      </c>
      <c r="E55" s="31"/>
      <c r="F55" s="16"/>
      <c r="J55" s="7"/>
      <c r="K55" s="8"/>
      <c r="L55" s="7"/>
    </row>
    <row r="56" spans="1:12" x14ac:dyDescent="0.25">
      <c r="A56" s="14"/>
      <c r="B56" s="44" t="s">
        <v>41</v>
      </c>
      <c r="C56" s="27"/>
      <c r="D56" s="27"/>
      <c r="E56" s="34"/>
      <c r="F56" s="34"/>
      <c r="J56" s="7"/>
      <c r="K56" s="8"/>
      <c r="L56" s="7"/>
    </row>
    <row r="57" spans="1:12" x14ac:dyDescent="0.25">
      <c r="A57" s="13">
        <v>4</v>
      </c>
      <c r="B57" s="25" t="s">
        <v>76</v>
      </c>
      <c r="C57" s="30"/>
      <c r="D57" s="30"/>
      <c r="E57" s="31"/>
      <c r="F57" s="16"/>
      <c r="J57" s="7"/>
      <c r="K57" s="8"/>
      <c r="L57" s="7"/>
    </row>
    <row r="58" spans="1:12" x14ac:dyDescent="0.25">
      <c r="A58" s="14">
        <v>4.01</v>
      </c>
      <c r="B58" s="18" t="s">
        <v>68</v>
      </c>
      <c r="C58" s="30" t="s">
        <v>69</v>
      </c>
      <c r="D58" s="30">
        <v>360</v>
      </c>
      <c r="E58" s="31"/>
      <c r="F58" s="16"/>
      <c r="J58" s="7"/>
      <c r="K58" s="8"/>
      <c r="L58" s="7"/>
    </row>
    <row r="59" spans="1:12" ht="25.5" x14ac:dyDescent="0.25">
      <c r="A59" s="14">
        <v>4.0199999999999996</v>
      </c>
      <c r="B59" s="18" t="s">
        <v>79</v>
      </c>
      <c r="C59" s="30" t="s">
        <v>69</v>
      </c>
      <c r="D59" s="30">
        <v>360</v>
      </c>
      <c r="E59" s="31"/>
      <c r="F59" s="16"/>
      <c r="J59" s="7"/>
      <c r="K59" s="8"/>
      <c r="L59" s="7"/>
    </row>
    <row r="60" spans="1:12" x14ac:dyDescent="0.25">
      <c r="A60" s="14">
        <v>4.03</v>
      </c>
      <c r="B60" s="18" t="s">
        <v>70</v>
      </c>
      <c r="C60" s="30" t="s">
        <v>4</v>
      </c>
      <c r="D60" s="30">
        <v>4</v>
      </c>
      <c r="E60" s="31"/>
      <c r="F60" s="16"/>
      <c r="J60" s="7"/>
      <c r="K60" s="8"/>
      <c r="L60" s="7"/>
    </row>
    <row r="61" spans="1:12" x14ac:dyDescent="0.25">
      <c r="A61" s="14">
        <v>4.04</v>
      </c>
      <c r="B61" s="18" t="s">
        <v>58</v>
      </c>
      <c r="C61" s="30" t="s">
        <v>4</v>
      </c>
      <c r="D61" s="30">
        <v>4</v>
      </c>
      <c r="E61" s="31"/>
      <c r="F61" s="16"/>
      <c r="J61" s="7"/>
      <c r="K61" s="8"/>
      <c r="L61" s="7"/>
    </row>
    <row r="62" spans="1:12" x14ac:dyDescent="0.25">
      <c r="A62" s="14">
        <v>4.05</v>
      </c>
      <c r="B62" s="18" t="s">
        <v>59</v>
      </c>
      <c r="C62" s="30" t="s">
        <v>4</v>
      </c>
      <c r="D62" s="30">
        <v>38</v>
      </c>
      <c r="E62" s="31"/>
      <c r="F62" s="16"/>
      <c r="J62" s="7"/>
      <c r="K62" s="8"/>
      <c r="L62" s="7"/>
    </row>
    <row r="63" spans="1:12" ht="38.25" x14ac:dyDescent="0.25">
      <c r="A63" s="14">
        <v>4.0599999999999996</v>
      </c>
      <c r="B63" s="18" t="s">
        <v>81</v>
      </c>
      <c r="C63" s="30" t="s">
        <v>71</v>
      </c>
      <c r="D63" s="30">
        <v>108</v>
      </c>
      <c r="E63" s="31"/>
      <c r="F63" s="16"/>
      <c r="J63" s="7"/>
      <c r="K63" s="8"/>
      <c r="L63" s="7"/>
    </row>
    <row r="64" spans="1:12" ht="25.5" x14ac:dyDescent="0.25">
      <c r="A64" s="14">
        <v>4.07</v>
      </c>
      <c r="B64" s="18" t="s">
        <v>72</v>
      </c>
      <c r="C64" s="30" t="s">
        <v>4</v>
      </c>
      <c r="D64" s="30">
        <v>120</v>
      </c>
      <c r="E64" s="31"/>
      <c r="F64" s="16"/>
      <c r="J64" s="7"/>
      <c r="K64" s="8"/>
      <c r="L64" s="7"/>
    </row>
    <row r="65" spans="1:12" ht="25.5" x14ac:dyDescent="0.25">
      <c r="A65" s="14">
        <v>4.08</v>
      </c>
      <c r="B65" s="18" t="s">
        <v>80</v>
      </c>
      <c r="C65" s="30" t="s">
        <v>4</v>
      </c>
      <c r="D65" s="30">
        <v>5</v>
      </c>
      <c r="E65" s="31"/>
      <c r="F65" s="16"/>
      <c r="J65" s="7"/>
      <c r="K65" s="8"/>
      <c r="L65" s="7"/>
    </row>
    <row r="66" spans="1:12" ht="25.5" x14ac:dyDescent="0.25">
      <c r="A66" s="14">
        <v>4.09</v>
      </c>
      <c r="B66" s="18" t="s">
        <v>82</v>
      </c>
      <c r="C66" s="30" t="s">
        <v>69</v>
      </c>
      <c r="D66" s="30">
        <v>9</v>
      </c>
      <c r="E66" s="31"/>
      <c r="F66" s="16"/>
      <c r="J66" s="7"/>
      <c r="K66" s="8"/>
      <c r="L66" s="7"/>
    </row>
    <row r="67" spans="1:12" x14ac:dyDescent="0.25">
      <c r="A67" s="43" t="s">
        <v>84</v>
      </c>
      <c r="B67" s="18" t="s">
        <v>73</v>
      </c>
      <c r="C67" s="30" t="s">
        <v>4</v>
      </c>
      <c r="D67" s="30">
        <v>38</v>
      </c>
      <c r="E67" s="31"/>
      <c r="F67" s="16"/>
      <c r="J67" s="7"/>
      <c r="K67" s="8"/>
      <c r="L67" s="7"/>
    </row>
    <row r="68" spans="1:12" x14ac:dyDescent="0.25">
      <c r="A68" s="14">
        <v>4.1100000000000003</v>
      </c>
      <c r="B68" s="18" t="s">
        <v>74</v>
      </c>
      <c r="C68" s="30" t="s">
        <v>4</v>
      </c>
      <c r="D68" s="30">
        <v>2</v>
      </c>
      <c r="E68" s="31"/>
      <c r="F68" s="16"/>
      <c r="J68" s="7"/>
      <c r="K68" s="8"/>
      <c r="L68" s="7"/>
    </row>
    <row r="69" spans="1:12" ht="25.5" x14ac:dyDescent="0.25">
      <c r="A69" s="14">
        <v>4.12</v>
      </c>
      <c r="B69" s="18" t="s">
        <v>75</v>
      </c>
      <c r="C69" s="30" t="s">
        <v>4</v>
      </c>
      <c r="D69" s="30">
        <v>3</v>
      </c>
      <c r="E69" s="31"/>
      <c r="F69" s="16"/>
      <c r="J69" s="7"/>
      <c r="K69" s="8"/>
      <c r="L69" s="7"/>
    </row>
    <row r="70" spans="1:12" x14ac:dyDescent="0.25">
      <c r="A70" s="14"/>
      <c r="B70" s="44" t="s">
        <v>41</v>
      </c>
      <c r="C70" s="30"/>
      <c r="D70" s="30"/>
      <c r="E70" s="31"/>
      <c r="F70" s="22"/>
      <c r="J70" s="7"/>
      <c r="K70" s="8"/>
      <c r="L70" s="7"/>
    </row>
    <row r="71" spans="1:12" x14ac:dyDescent="0.25">
      <c r="A71" s="14"/>
      <c r="B71" s="18"/>
      <c r="C71" s="30"/>
      <c r="D71" s="30"/>
      <c r="E71" s="31"/>
      <c r="F71" s="16"/>
      <c r="J71" s="7"/>
      <c r="K71" s="8"/>
      <c r="L71" s="7"/>
    </row>
    <row r="72" spans="1:12" x14ac:dyDescent="0.25">
      <c r="A72" s="14"/>
      <c r="B72" s="2" t="s">
        <v>36</v>
      </c>
      <c r="C72" s="14"/>
      <c r="D72" s="14"/>
      <c r="E72" s="16"/>
      <c r="F72" s="22"/>
      <c r="J72" s="7"/>
      <c r="K72" s="8"/>
      <c r="L72" s="7"/>
    </row>
    <row r="73" spans="1:12" x14ac:dyDescent="0.25">
      <c r="A73" s="14"/>
      <c r="B73" s="45" t="s">
        <v>77</v>
      </c>
      <c r="C73" s="35">
        <v>0.17</v>
      </c>
      <c r="D73" s="14"/>
      <c r="E73" s="16"/>
      <c r="F73" s="16"/>
      <c r="J73" s="7"/>
      <c r="K73" s="8"/>
      <c r="L73" s="7"/>
    </row>
    <row r="74" spans="1:12" x14ac:dyDescent="0.25">
      <c r="A74" s="14"/>
      <c r="B74" s="45" t="s">
        <v>37</v>
      </c>
      <c r="C74" s="35">
        <v>0.05</v>
      </c>
      <c r="D74" s="14"/>
      <c r="E74" s="16"/>
      <c r="F74" s="16"/>
      <c r="J74" s="7"/>
      <c r="K74" s="8"/>
      <c r="L74" s="7"/>
    </row>
    <row r="75" spans="1:12" x14ac:dyDescent="0.25">
      <c r="A75" s="14"/>
      <c r="B75" s="45" t="s">
        <v>78</v>
      </c>
      <c r="C75" s="35">
        <v>0.03</v>
      </c>
      <c r="D75" s="14"/>
      <c r="E75" s="16"/>
      <c r="F75" s="16"/>
      <c r="J75" s="7"/>
      <c r="K75" s="8"/>
      <c r="L75" s="7"/>
    </row>
    <row r="76" spans="1:12" x14ac:dyDescent="0.25">
      <c r="A76" s="14"/>
      <c r="B76" s="36" t="s">
        <v>38</v>
      </c>
      <c r="C76" s="37">
        <v>0.25</v>
      </c>
      <c r="D76" s="14"/>
      <c r="E76" s="16"/>
      <c r="F76" s="22"/>
      <c r="J76" s="7"/>
      <c r="K76" s="8"/>
      <c r="L76" s="7"/>
    </row>
    <row r="77" spans="1:12" x14ac:dyDescent="0.25">
      <c r="A77" s="14"/>
      <c r="B77" s="46" t="s">
        <v>39</v>
      </c>
      <c r="C77" s="47">
        <v>0.19</v>
      </c>
      <c r="D77" s="14"/>
      <c r="E77" s="16"/>
      <c r="F77" s="16"/>
      <c r="J77" s="7"/>
      <c r="K77" s="8"/>
      <c r="L77" s="7"/>
    </row>
    <row r="78" spans="1:12" x14ac:dyDescent="0.25">
      <c r="A78" s="14"/>
      <c r="B78" s="38" t="s">
        <v>86</v>
      </c>
      <c r="C78" s="14"/>
      <c r="D78" s="39"/>
      <c r="E78" s="16"/>
      <c r="F78" s="22"/>
      <c r="H78" s="9"/>
      <c r="J78" s="7"/>
      <c r="K78" s="8"/>
      <c r="L78" s="7"/>
    </row>
    <row r="79" spans="1:12" x14ac:dyDescent="0.25">
      <c r="J79" s="7"/>
      <c r="K79" s="8"/>
      <c r="L79" s="7"/>
    </row>
    <row r="80" spans="1:12" ht="21.75" customHeight="1" x14ac:dyDescent="0.25">
      <c r="A80" s="10"/>
      <c r="B80" s="10"/>
      <c r="C80" s="10"/>
      <c r="D80" s="10"/>
      <c r="E80" s="10"/>
      <c r="F80" s="10"/>
      <c r="H80" s="9"/>
    </row>
    <row r="81" spans="1:8" ht="14.25" customHeight="1" x14ac:dyDescent="0.25">
      <c r="A81" s="10"/>
      <c r="B81" s="10"/>
      <c r="C81" s="10"/>
      <c r="D81" s="10"/>
      <c r="E81" s="10"/>
      <c r="F81" s="10"/>
      <c r="H81" s="9"/>
    </row>
    <row r="82" spans="1:8" ht="6" customHeight="1" x14ac:dyDescent="0.25"/>
    <row r="84" spans="1:8" x14ac:dyDescent="0.25">
      <c r="B84" s="11"/>
      <c r="D84" s="7"/>
      <c r="E84" s="7"/>
      <c r="F84" s="7"/>
    </row>
    <row r="85" spans="1:8" x14ac:dyDescent="0.25">
      <c r="B85" s="1" t="s">
        <v>87</v>
      </c>
      <c r="C85" s="12"/>
    </row>
  </sheetData>
  <mergeCells count="5">
    <mergeCell ref="A1:F1"/>
    <mergeCell ref="A2:F2"/>
    <mergeCell ref="A3:F4"/>
    <mergeCell ref="A5:F5"/>
    <mergeCell ref="A6:F6"/>
  </mergeCells>
  <pageMargins left="0.31496062992125984" right="0.11811023622047245" top="0.19685039370078741" bottom="0.35433070866141736" header="0.31496062992125984" footer="0.31496062992125984"/>
  <pageSetup scale="7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topLeftCell="B1" zoomScale="70" zoomScaleNormal="70" workbookViewId="0">
      <selection activeCell="C5" sqref="C5:J5"/>
    </sheetView>
  </sheetViews>
  <sheetFormatPr baseColWidth="10" defaultRowHeight="15" x14ac:dyDescent="0.25"/>
  <cols>
    <col min="1" max="1" width="15" customWidth="1"/>
    <col min="2" max="2" width="38" customWidth="1"/>
    <col min="3" max="3" width="13.7109375" customWidth="1"/>
    <col min="4" max="4" width="39.140625" customWidth="1"/>
    <col min="5" max="5" width="15.42578125" customWidth="1"/>
    <col min="6" max="6" width="38.5703125" customWidth="1"/>
    <col min="7" max="7" width="14.5703125" customWidth="1"/>
    <col min="8" max="8" width="38.42578125" customWidth="1"/>
    <col min="9" max="9" width="15" customWidth="1"/>
    <col min="10" max="10" width="40" customWidth="1"/>
  </cols>
  <sheetData>
    <row r="1" spans="1:10" ht="15.75" x14ac:dyDescent="0.25">
      <c r="A1" s="96"/>
      <c r="B1" s="96"/>
      <c r="C1" s="148" t="s">
        <v>89</v>
      </c>
      <c r="D1" s="148"/>
      <c r="E1" s="148"/>
      <c r="F1" s="148"/>
      <c r="G1" s="148"/>
      <c r="H1" s="148"/>
      <c r="I1" s="148"/>
      <c r="J1" s="148"/>
    </row>
    <row r="2" spans="1:10" ht="15.75" x14ac:dyDescent="0.25">
      <c r="A2" s="96"/>
      <c r="B2" s="96"/>
      <c r="C2" s="149" t="s">
        <v>102</v>
      </c>
      <c r="D2" s="150"/>
      <c r="E2" s="150"/>
      <c r="F2" s="150"/>
      <c r="G2" s="150"/>
      <c r="H2" s="150"/>
      <c r="I2" s="150"/>
      <c r="J2" s="150"/>
    </row>
    <row r="3" spans="1:10" ht="15.75" x14ac:dyDescent="0.25">
      <c r="A3" s="96"/>
      <c r="B3" s="96"/>
      <c r="C3" s="148" t="s">
        <v>119</v>
      </c>
      <c r="D3" s="148"/>
      <c r="E3" s="148"/>
      <c r="F3" s="148"/>
      <c r="G3" s="148"/>
      <c r="H3" s="148"/>
      <c r="I3" s="148"/>
      <c r="J3" s="148"/>
    </row>
    <row r="4" spans="1:10" ht="15.75" x14ac:dyDescent="0.25">
      <c r="A4" s="96"/>
      <c r="B4" s="96"/>
      <c r="C4" s="149" t="s">
        <v>117</v>
      </c>
      <c r="D4" s="150"/>
      <c r="E4" s="150"/>
      <c r="F4" s="150"/>
      <c r="G4" s="150"/>
      <c r="H4" s="150"/>
      <c r="I4" s="150"/>
      <c r="J4" s="151"/>
    </row>
    <row r="5" spans="1:10" ht="50.25" customHeight="1" x14ac:dyDescent="0.25">
      <c r="A5" s="98"/>
      <c r="B5" s="99"/>
      <c r="C5" s="152" t="s">
        <v>120</v>
      </c>
      <c r="D5" s="153"/>
      <c r="E5" s="153"/>
      <c r="F5" s="153"/>
      <c r="G5" s="153"/>
      <c r="H5" s="153"/>
      <c r="I5" s="153"/>
      <c r="J5" s="153"/>
    </row>
    <row r="6" spans="1:10" ht="15.75" x14ac:dyDescent="0.25">
      <c r="A6" s="137" t="s">
        <v>0</v>
      </c>
      <c r="B6" s="140" t="s">
        <v>90</v>
      </c>
      <c r="C6" s="142">
        <v>1</v>
      </c>
      <c r="D6" s="142"/>
      <c r="E6" s="143"/>
      <c r="F6" s="144"/>
      <c r="G6" s="143"/>
      <c r="H6" s="144"/>
      <c r="I6" s="142"/>
      <c r="J6" s="142"/>
    </row>
    <row r="7" spans="1:10" ht="15.75" x14ac:dyDescent="0.25">
      <c r="A7" s="138"/>
      <c r="B7" s="141"/>
      <c r="C7" s="145" t="s">
        <v>122</v>
      </c>
      <c r="D7" s="145"/>
      <c r="E7" s="145"/>
      <c r="F7" s="145"/>
      <c r="G7" s="154"/>
      <c r="H7" s="155"/>
      <c r="I7" s="154"/>
      <c r="J7" s="155"/>
    </row>
    <row r="8" spans="1:10" ht="15.75" x14ac:dyDescent="0.25">
      <c r="A8" s="139"/>
      <c r="B8" s="126" t="s">
        <v>91</v>
      </c>
      <c r="C8" s="126" t="s">
        <v>92</v>
      </c>
      <c r="D8" s="102" t="s">
        <v>104</v>
      </c>
      <c r="E8" s="126"/>
      <c r="F8" s="102"/>
      <c r="G8" s="126"/>
      <c r="H8" s="102"/>
      <c r="I8" s="126"/>
      <c r="J8" s="102"/>
    </row>
    <row r="9" spans="1:10" ht="15.75" x14ac:dyDescent="0.25">
      <c r="A9" s="125"/>
      <c r="B9" s="146" t="s">
        <v>116</v>
      </c>
      <c r="C9" s="147"/>
      <c r="D9" s="147"/>
      <c r="E9" s="147"/>
      <c r="F9" s="147"/>
      <c r="G9" s="147"/>
      <c r="H9" s="147"/>
      <c r="I9" s="147"/>
      <c r="J9" s="147"/>
    </row>
    <row r="10" spans="1:10" ht="88.5" customHeight="1" x14ac:dyDescent="0.25">
      <c r="A10" s="177">
        <v>1</v>
      </c>
      <c r="B10" s="136" t="s">
        <v>121</v>
      </c>
      <c r="C10" s="102" t="s">
        <v>94</v>
      </c>
      <c r="D10" s="102"/>
      <c r="E10" s="102"/>
      <c r="F10" s="102"/>
      <c r="G10" s="102"/>
      <c r="H10" s="102"/>
      <c r="I10" s="102"/>
      <c r="J10" s="102"/>
    </row>
    <row r="11" spans="1:10" ht="66.75" customHeight="1" x14ac:dyDescent="0.25">
      <c r="A11" s="178"/>
      <c r="B11" s="136" t="s">
        <v>107</v>
      </c>
      <c r="C11" s="102" t="s">
        <v>94</v>
      </c>
      <c r="D11" s="102"/>
      <c r="E11" s="102"/>
      <c r="F11" s="102"/>
      <c r="G11" s="102"/>
      <c r="H11" s="102"/>
      <c r="I11" s="102"/>
      <c r="J11" s="102"/>
    </row>
    <row r="12" spans="1:10" ht="15.75" thickBot="1" x14ac:dyDescent="0.3">
      <c r="A12" s="110"/>
      <c r="B12" s="110"/>
      <c r="C12" s="110"/>
      <c r="D12" s="110"/>
      <c r="E12" s="110"/>
      <c r="F12" s="110"/>
      <c r="G12" s="110"/>
      <c r="H12" s="110"/>
      <c r="I12" s="110"/>
      <c r="J12" s="110"/>
    </row>
    <row r="13" spans="1:10" ht="16.5" thickBot="1" x14ac:dyDescent="0.3">
      <c r="A13" s="156" t="s">
        <v>95</v>
      </c>
      <c r="B13" s="157"/>
      <c r="C13" s="158" t="s">
        <v>118</v>
      </c>
      <c r="D13" s="158"/>
      <c r="E13" s="159"/>
      <c r="F13" s="159"/>
      <c r="G13" s="159"/>
      <c r="H13" s="159"/>
      <c r="I13" s="159"/>
      <c r="J13" s="159"/>
    </row>
    <row r="14" spans="1:10" x14ac:dyDescent="0.25">
      <c r="A14" s="112"/>
      <c r="B14" s="116"/>
      <c r="C14" s="115"/>
      <c r="D14" s="115"/>
      <c r="E14" s="115"/>
      <c r="F14" s="115"/>
      <c r="G14" s="115"/>
      <c r="H14" s="115"/>
      <c r="I14" s="115"/>
      <c r="J14" s="115"/>
    </row>
    <row r="15" spans="1:10" ht="15.75" x14ac:dyDescent="0.25">
      <c r="A15" s="112"/>
      <c r="B15" s="113"/>
      <c r="C15" s="114"/>
      <c r="D15" s="115"/>
      <c r="E15" s="115"/>
      <c r="F15" s="115"/>
      <c r="G15" s="115"/>
      <c r="H15" s="115"/>
      <c r="I15" s="115"/>
      <c r="J15" s="115"/>
    </row>
    <row r="16" spans="1:10" x14ac:dyDescent="0.25">
      <c r="A16" s="112"/>
      <c r="B16" s="116"/>
      <c r="C16" s="116"/>
      <c r="D16" s="115"/>
      <c r="E16" s="115"/>
      <c r="F16" s="115"/>
      <c r="G16" s="115"/>
      <c r="H16" s="115"/>
      <c r="I16" s="115"/>
      <c r="J16" s="115"/>
    </row>
    <row r="17" spans="1:10" ht="15.75" x14ac:dyDescent="0.25">
      <c r="A17" s="112"/>
      <c r="B17" s="61"/>
      <c r="C17" s="116"/>
      <c r="D17" s="115"/>
      <c r="E17" s="115"/>
      <c r="F17" s="115"/>
      <c r="G17" s="115"/>
      <c r="H17" s="115"/>
      <c r="I17" s="115"/>
      <c r="J17" s="115"/>
    </row>
    <row r="18" spans="1:10" ht="15.75" x14ac:dyDescent="0.25">
      <c r="A18" s="112"/>
      <c r="B18" s="117"/>
      <c r="C18" s="117"/>
      <c r="D18" s="115"/>
      <c r="E18" s="115"/>
      <c r="F18" s="115"/>
      <c r="G18" s="115"/>
      <c r="H18" s="115"/>
      <c r="I18" s="115"/>
      <c r="J18" s="115"/>
    </row>
    <row r="19" spans="1:10" ht="15.75" x14ac:dyDescent="0.25">
      <c r="A19" s="112"/>
      <c r="B19" s="118"/>
      <c r="C19" s="115"/>
      <c r="D19" s="115"/>
      <c r="E19" s="118"/>
      <c r="F19" s="115"/>
      <c r="G19" s="115"/>
      <c r="H19" s="115"/>
      <c r="I19" s="115"/>
      <c r="J19" s="115"/>
    </row>
    <row r="20" spans="1:10" ht="15.75" x14ac:dyDescent="0.25">
      <c r="A20" s="112"/>
      <c r="B20" s="118"/>
      <c r="C20" s="115"/>
      <c r="D20" s="115"/>
      <c r="E20" s="118"/>
      <c r="F20" s="115"/>
      <c r="G20" s="115"/>
      <c r="H20" s="115"/>
      <c r="I20" s="115"/>
      <c r="J20" s="115"/>
    </row>
    <row r="21" spans="1:10" ht="15.75" x14ac:dyDescent="0.25">
      <c r="A21" s="112"/>
      <c r="B21" s="118"/>
      <c r="C21" s="115"/>
      <c r="D21" s="118"/>
      <c r="E21" s="118"/>
      <c r="F21" s="118"/>
      <c r="G21" s="118"/>
      <c r="H21" s="118"/>
      <c r="I21" s="118"/>
      <c r="J21" s="118"/>
    </row>
    <row r="22" spans="1:10" ht="15.75" x14ac:dyDescent="0.25">
      <c r="A22" s="112"/>
      <c r="B22" s="119"/>
      <c r="C22" s="119"/>
      <c r="D22" s="118"/>
      <c r="E22" s="118"/>
      <c r="F22" s="118"/>
      <c r="G22" s="118"/>
      <c r="H22" s="118"/>
      <c r="I22" s="118"/>
      <c r="J22" s="118"/>
    </row>
    <row r="23" spans="1:10" ht="15.75" x14ac:dyDescent="0.25">
      <c r="A23" s="112"/>
      <c r="B23" s="119"/>
      <c r="C23" s="119"/>
      <c r="D23" s="118"/>
      <c r="E23" s="118"/>
      <c r="F23" s="118"/>
      <c r="G23" s="118"/>
      <c r="H23" s="118"/>
      <c r="I23" s="118"/>
      <c r="J23" s="118"/>
    </row>
    <row r="24" spans="1:10" ht="15.75" x14ac:dyDescent="0.25">
      <c r="A24" s="112"/>
      <c r="B24" s="117"/>
      <c r="C24" s="117"/>
      <c r="D24" s="117"/>
      <c r="E24" s="117"/>
      <c r="F24" s="117"/>
      <c r="G24" s="117"/>
      <c r="H24" s="117"/>
      <c r="I24" s="117"/>
      <c r="J24" s="117"/>
    </row>
    <row r="25" spans="1:10" ht="15.75" x14ac:dyDescent="0.25">
      <c r="A25" s="112"/>
      <c r="B25" s="119"/>
      <c r="C25" s="119"/>
      <c r="D25" s="118"/>
      <c r="E25" s="118"/>
      <c r="F25" s="118"/>
      <c r="G25" s="118"/>
      <c r="H25" s="118"/>
      <c r="I25" s="118"/>
      <c r="J25" s="118"/>
    </row>
    <row r="26" spans="1:10" ht="15.75" x14ac:dyDescent="0.25">
      <c r="A26" s="112"/>
      <c r="B26" s="119"/>
      <c r="C26" s="119"/>
      <c r="D26" s="118"/>
      <c r="E26" s="118"/>
      <c r="F26" s="118"/>
      <c r="G26" s="118"/>
      <c r="H26" s="118"/>
      <c r="I26" s="118"/>
      <c r="J26" s="118"/>
    </row>
  </sheetData>
  <mergeCells count="22">
    <mergeCell ref="C1:J1"/>
    <mergeCell ref="C2:J2"/>
    <mergeCell ref="C3:J3"/>
    <mergeCell ref="C4:J4"/>
    <mergeCell ref="C5:J5"/>
    <mergeCell ref="A10:A11"/>
    <mergeCell ref="C6:D6"/>
    <mergeCell ref="E6:F6"/>
    <mergeCell ref="G6:H6"/>
    <mergeCell ref="A6:A8"/>
    <mergeCell ref="B6:B7"/>
    <mergeCell ref="B9:J9"/>
    <mergeCell ref="I6:J6"/>
    <mergeCell ref="C7:D7"/>
    <mergeCell ref="E7:F7"/>
    <mergeCell ref="G7:H7"/>
    <mergeCell ref="I7:J7"/>
    <mergeCell ref="A13:B13"/>
    <mergeCell ref="C13:D13"/>
    <mergeCell ref="E13:F13"/>
    <mergeCell ref="G13:H13"/>
    <mergeCell ref="I13:J13"/>
  </mergeCells>
  <conditionalFormatting sqref="E10:H10">
    <cfRule type="cellIs" dxfId="33" priority="15" operator="equal">
      <formula>"NO"</formula>
    </cfRule>
  </conditionalFormatting>
  <conditionalFormatting sqref="G11:H11">
    <cfRule type="cellIs" dxfId="32" priority="17" operator="equal">
      <formula>"NO"</formula>
    </cfRule>
  </conditionalFormatting>
  <conditionalFormatting sqref="C13:J13">
    <cfRule type="cellIs" dxfId="31" priority="16" operator="equal">
      <formula>"NO HABIL"</formula>
    </cfRule>
  </conditionalFormatting>
  <conditionalFormatting sqref="E11">
    <cfRule type="cellIs" dxfId="30" priority="13" operator="equal">
      <formula>"NO"</formula>
    </cfRule>
  </conditionalFormatting>
  <conditionalFormatting sqref="I10:J10">
    <cfRule type="cellIs" dxfId="29" priority="9" operator="equal">
      <formula>"NO"</formula>
    </cfRule>
  </conditionalFormatting>
  <conditionalFormatting sqref="J11">
    <cfRule type="cellIs" dxfId="28" priority="10" operator="equal">
      <formula>"NO"</formula>
    </cfRule>
  </conditionalFormatting>
  <conditionalFormatting sqref="I11">
    <cfRule type="cellIs" dxfId="27" priority="8" operator="equal">
      <formula>"NO"</formula>
    </cfRule>
  </conditionalFormatting>
  <conditionalFormatting sqref="F11">
    <cfRule type="cellIs" dxfId="26" priority="5" operator="equal">
      <formula>"NO"</formula>
    </cfRule>
  </conditionalFormatting>
  <conditionalFormatting sqref="C10:C11">
    <cfRule type="cellIs" dxfId="25" priority="4" operator="equal">
      <formula>"NO"</formula>
    </cfRule>
  </conditionalFormatting>
  <conditionalFormatting sqref="D10">
    <cfRule type="cellIs" dxfId="24" priority="3" operator="equal">
      <formula>"NO"</formula>
    </cfRule>
  </conditionalFormatting>
  <conditionalFormatting sqref="D11">
    <cfRule type="cellIs" dxfId="23" priority="1" operator="equal">
      <formula>"NO"</formula>
    </cfRule>
  </conditionalFormatting>
  <pageMargins left="0.70866141732283472" right="0.70866141732283472" top="0.74803149606299213" bottom="0.74803149606299213" header="0.31496062992125984" footer="0.31496062992125984"/>
  <pageSetup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L34"/>
  <sheetViews>
    <sheetView tabSelected="1" view="pageBreakPreview" zoomScale="80" zoomScaleNormal="80" zoomScaleSheetLayoutView="80" zoomScalePageLayoutView="70" workbookViewId="0">
      <selection activeCell="A6" sqref="A6:D6"/>
    </sheetView>
  </sheetViews>
  <sheetFormatPr baseColWidth="10" defaultColWidth="11.42578125" defaultRowHeight="12.75" x14ac:dyDescent="0.2"/>
  <cols>
    <col min="1" max="1" width="10.42578125" style="57" customWidth="1"/>
    <col min="2" max="2" width="37.140625" style="58" customWidth="1"/>
    <col min="3" max="3" width="15.7109375" style="59" customWidth="1"/>
    <col min="4" max="4" width="30.7109375" style="59" customWidth="1"/>
    <col min="5" max="5" width="15.7109375" style="58" customWidth="1"/>
    <col min="6" max="6" width="30.7109375" style="58" customWidth="1"/>
    <col min="7" max="7" width="15.42578125" style="58" customWidth="1"/>
    <col min="8" max="8" width="30.7109375" style="58" customWidth="1"/>
    <col min="9" max="9" width="15.7109375" style="58" customWidth="1"/>
    <col min="10" max="10" width="30.7109375" style="58" customWidth="1"/>
    <col min="11" max="11" width="16.28515625" style="54" bestFit="1" customWidth="1"/>
    <col min="12" max="12" width="11.42578125" style="54"/>
    <col min="13" max="13" width="16.28515625" style="54" bestFit="1" customWidth="1"/>
    <col min="14" max="16384" width="11.42578125" style="54"/>
  </cols>
  <sheetData>
    <row r="1" spans="1:12" s="49" customFormat="1" ht="17.25" customHeight="1" x14ac:dyDescent="0.25">
      <c r="A1" s="179" t="s">
        <v>89</v>
      </c>
      <c r="B1" s="179"/>
      <c r="C1" s="179"/>
      <c r="D1" s="179"/>
      <c r="E1" s="48"/>
      <c r="F1" s="48"/>
      <c r="G1" s="48"/>
      <c r="H1" s="48"/>
      <c r="I1" s="48"/>
      <c r="J1" s="48"/>
      <c r="K1" s="48"/>
      <c r="L1" s="48"/>
    </row>
    <row r="2" spans="1:12" s="49" customFormat="1" ht="14.25" customHeight="1" x14ac:dyDescent="0.25">
      <c r="A2" s="50"/>
      <c r="B2" s="50"/>
      <c r="C2" s="50"/>
      <c r="D2" s="50"/>
      <c r="E2" s="50"/>
      <c r="F2" s="50"/>
      <c r="G2" s="50"/>
      <c r="H2" s="50"/>
      <c r="I2" s="50"/>
      <c r="J2" s="50"/>
      <c r="K2" s="50"/>
      <c r="L2" s="50"/>
    </row>
    <row r="3" spans="1:12" s="49" customFormat="1" ht="17.25" customHeight="1" x14ac:dyDescent="0.25">
      <c r="A3" s="48" t="s">
        <v>119</v>
      </c>
      <c r="B3" s="48"/>
      <c r="C3" s="48"/>
      <c r="D3" s="48"/>
      <c r="E3" s="48"/>
      <c r="F3" s="48"/>
      <c r="G3" s="48"/>
      <c r="H3" s="48"/>
      <c r="I3" s="48"/>
      <c r="J3" s="48"/>
      <c r="K3" s="48"/>
      <c r="L3" s="48"/>
    </row>
    <row r="4" spans="1:12" s="49" customFormat="1" ht="16.5" customHeight="1" x14ac:dyDescent="0.25">
      <c r="A4" s="179" t="s">
        <v>115</v>
      </c>
      <c r="B4" s="179"/>
      <c r="C4" s="48"/>
      <c r="D4" s="48"/>
      <c r="E4" s="48"/>
      <c r="F4" s="48"/>
      <c r="G4" s="48"/>
      <c r="H4" s="48"/>
      <c r="I4" s="48"/>
      <c r="J4" s="48"/>
      <c r="K4" s="48"/>
      <c r="L4" s="48"/>
    </row>
    <row r="5" spans="1:12" s="49" customFormat="1" ht="9.75" customHeight="1" x14ac:dyDescent="0.25">
      <c r="A5" s="50"/>
      <c r="B5" s="50"/>
      <c r="C5" s="50"/>
      <c r="D5" s="50"/>
      <c r="E5" s="50"/>
      <c r="F5" s="50"/>
      <c r="G5" s="50"/>
      <c r="H5" s="50"/>
      <c r="I5" s="50"/>
      <c r="J5" s="50"/>
      <c r="K5" s="50"/>
      <c r="L5" s="50"/>
    </row>
    <row r="6" spans="1:12" s="49" customFormat="1" ht="74.25" customHeight="1" x14ac:dyDescent="0.25">
      <c r="A6" s="182" t="s">
        <v>120</v>
      </c>
      <c r="B6" s="182"/>
      <c r="C6" s="182"/>
      <c r="D6" s="182"/>
      <c r="E6" s="77"/>
      <c r="F6" s="77"/>
      <c r="G6" s="127"/>
      <c r="H6" s="127"/>
      <c r="I6" s="77"/>
      <c r="J6" s="77"/>
      <c r="K6" s="127"/>
      <c r="L6" s="127"/>
    </row>
    <row r="7" spans="1:12" s="49" customFormat="1" ht="15.75" x14ac:dyDescent="0.25">
      <c r="A7" s="52"/>
      <c r="B7" s="52"/>
      <c r="C7" s="53"/>
      <c r="D7" s="53"/>
      <c r="E7" s="53"/>
      <c r="F7" s="53"/>
      <c r="G7" s="53"/>
      <c r="H7" s="53"/>
      <c r="I7" s="53"/>
      <c r="J7" s="53"/>
      <c r="K7" s="52"/>
      <c r="L7" s="52"/>
    </row>
    <row r="8" spans="1:12" ht="15.75" x14ac:dyDescent="0.2">
      <c r="A8" s="185" t="s">
        <v>0</v>
      </c>
      <c r="B8" s="185" t="s">
        <v>90</v>
      </c>
      <c r="C8" s="142">
        <v>1</v>
      </c>
      <c r="D8" s="142"/>
      <c r="E8" s="143"/>
      <c r="F8" s="144"/>
      <c r="G8" s="143"/>
      <c r="H8" s="144"/>
      <c r="I8" s="142"/>
      <c r="J8" s="143"/>
      <c r="K8" s="180"/>
      <c r="L8" s="180"/>
    </row>
    <row r="9" spans="1:12" ht="39.950000000000003" customHeight="1" x14ac:dyDescent="0.2">
      <c r="A9" s="186"/>
      <c r="B9" s="187"/>
      <c r="C9" s="188" t="s">
        <v>122</v>
      </c>
      <c r="D9" s="188"/>
      <c r="E9" s="145"/>
      <c r="F9" s="145"/>
      <c r="G9" s="154"/>
      <c r="H9" s="155"/>
      <c r="I9" s="154"/>
      <c r="J9" s="184"/>
      <c r="K9" s="181"/>
      <c r="L9" s="181"/>
    </row>
    <row r="10" spans="1:12" ht="39.950000000000003" customHeight="1" x14ac:dyDescent="0.2">
      <c r="A10" s="187"/>
      <c r="B10" s="78" t="s">
        <v>91</v>
      </c>
      <c r="C10" s="78" t="s">
        <v>92</v>
      </c>
      <c r="D10" s="79" t="s">
        <v>93</v>
      </c>
      <c r="E10" s="78"/>
      <c r="F10" s="79"/>
      <c r="G10" s="95"/>
      <c r="H10" s="79"/>
      <c r="I10" s="78"/>
      <c r="J10" s="128"/>
      <c r="K10" s="131"/>
      <c r="L10" s="132"/>
    </row>
    <row r="11" spans="1:12" ht="24.95" customHeight="1" x14ac:dyDescent="0.2">
      <c r="A11" s="76"/>
      <c r="B11" s="80" t="s">
        <v>107</v>
      </c>
      <c r="C11" s="74"/>
      <c r="D11" s="81"/>
      <c r="E11" s="81"/>
      <c r="F11" s="81"/>
      <c r="G11" s="81"/>
      <c r="H11" s="81"/>
      <c r="I11" s="81"/>
      <c r="J11" s="129"/>
      <c r="K11" s="133"/>
      <c r="L11" s="133"/>
    </row>
    <row r="12" spans="1:12" ht="48.75" customHeight="1" x14ac:dyDescent="0.2">
      <c r="A12" s="78"/>
      <c r="B12" s="82" t="s">
        <v>108</v>
      </c>
      <c r="C12" s="74" t="s">
        <v>94</v>
      </c>
      <c r="D12" s="75">
        <v>129015750</v>
      </c>
      <c r="E12" s="74"/>
      <c r="F12" s="75"/>
      <c r="G12" s="74"/>
      <c r="H12" s="75"/>
      <c r="I12" s="74"/>
      <c r="J12" s="130"/>
      <c r="K12" s="134"/>
      <c r="L12" s="135"/>
    </row>
    <row r="13" spans="1:12" ht="13.5" thickBot="1" x14ac:dyDescent="0.25">
      <c r="A13" s="55"/>
      <c r="B13" s="55"/>
      <c r="C13" s="55"/>
      <c r="D13" s="55"/>
      <c r="E13" s="55"/>
      <c r="F13" s="55"/>
      <c r="G13" s="55"/>
      <c r="H13" s="55"/>
      <c r="I13" s="55"/>
      <c r="J13" s="55"/>
      <c r="K13" s="55"/>
      <c r="L13" s="55"/>
    </row>
    <row r="14" spans="1:12" s="56" customFormat="1" ht="19.5" customHeight="1" thickBot="1" x14ac:dyDescent="0.3">
      <c r="A14" s="165" t="s">
        <v>95</v>
      </c>
      <c r="B14" s="166"/>
      <c r="C14" s="167" t="s">
        <v>101</v>
      </c>
      <c r="D14" s="168"/>
      <c r="E14" s="165"/>
      <c r="F14" s="169"/>
      <c r="G14" s="165"/>
      <c r="H14" s="169"/>
      <c r="I14" s="165"/>
      <c r="J14" s="169"/>
      <c r="K14" s="183"/>
      <c r="L14" s="183"/>
    </row>
    <row r="15" spans="1:12" x14ac:dyDescent="0.2">
      <c r="D15" s="58"/>
      <c r="K15" s="58"/>
      <c r="L15" s="58"/>
    </row>
    <row r="16" spans="1:12" s="62" customFormat="1" ht="15.75" x14ac:dyDescent="0.25">
      <c r="A16" s="83"/>
      <c r="B16" s="84"/>
      <c r="C16" s="56"/>
      <c r="D16" s="85"/>
      <c r="E16" s="83"/>
      <c r="F16" s="85"/>
      <c r="G16" s="85"/>
      <c r="H16" s="85"/>
      <c r="I16" s="83"/>
      <c r="J16" s="85"/>
      <c r="K16" s="83"/>
      <c r="L16" s="85"/>
    </row>
    <row r="17" spans="1:12" s="62" customFormat="1" ht="15.75" x14ac:dyDescent="0.25">
      <c r="A17" s="83"/>
      <c r="B17" s="84"/>
      <c r="C17" s="56"/>
      <c r="D17" s="86"/>
      <c r="E17" s="83"/>
      <c r="F17" s="86"/>
      <c r="G17" s="86"/>
      <c r="H17" s="86"/>
      <c r="I17" s="83"/>
      <c r="J17" s="86"/>
      <c r="K17" s="83"/>
      <c r="L17" s="86"/>
    </row>
    <row r="18" spans="1:12" s="62" customFormat="1" ht="15.75" x14ac:dyDescent="0.25">
      <c r="A18" s="83"/>
      <c r="B18" s="84"/>
      <c r="C18" s="56"/>
      <c r="D18" s="83"/>
      <c r="E18" s="83"/>
      <c r="F18" s="83"/>
      <c r="G18" s="83"/>
      <c r="H18" s="83"/>
      <c r="I18" s="83"/>
      <c r="J18" s="83"/>
      <c r="K18" s="83"/>
      <c r="L18" s="83"/>
    </row>
    <row r="19" spans="1:12" s="62" customFormat="1" ht="15.75" x14ac:dyDescent="0.25">
      <c r="A19" s="83"/>
      <c r="B19" s="84"/>
      <c r="C19" s="56"/>
      <c r="D19" s="87"/>
      <c r="E19" s="83"/>
      <c r="F19" s="87"/>
      <c r="G19" s="87"/>
      <c r="H19" s="87"/>
      <c r="I19" s="83"/>
      <c r="J19" s="87"/>
      <c r="K19" s="83"/>
      <c r="L19" s="87"/>
    </row>
    <row r="20" spans="1:12" s="62" customFormat="1" ht="18" x14ac:dyDescent="0.25">
      <c r="A20" s="83"/>
      <c r="B20" s="84"/>
      <c r="C20" s="88"/>
      <c r="D20" s="89"/>
      <c r="E20" s="89"/>
      <c r="F20" s="89"/>
      <c r="G20" s="89"/>
      <c r="H20" s="89"/>
      <c r="I20" s="89"/>
      <c r="J20" s="89"/>
      <c r="K20" s="89"/>
      <c r="L20" s="89"/>
    </row>
    <row r="21" spans="1:12" s="62" customFormat="1" ht="15.75" x14ac:dyDescent="0.25">
      <c r="A21" s="83"/>
      <c r="B21" s="84"/>
      <c r="C21" s="60"/>
      <c r="D21" s="90"/>
      <c r="E21" s="91"/>
      <c r="F21" s="90"/>
      <c r="G21" s="90"/>
      <c r="H21" s="90"/>
      <c r="I21" s="91"/>
      <c r="J21" s="90"/>
      <c r="K21" s="91"/>
      <c r="L21" s="90"/>
    </row>
    <row r="22" spans="1:12" x14ac:dyDescent="0.2">
      <c r="D22" s="58"/>
      <c r="K22" s="58"/>
      <c r="L22" s="58"/>
    </row>
    <row r="23" spans="1:12" ht="12.75" customHeight="1" x14ac:dyDescent="0.2">
      <c r="C23" s="58"/>
      <c r="E23" s="59"/>
      <c r="I23" s="59"/>
      <c r="K23" s="59"/>
      <c r="L23" s="58"/>
    </row>
    <row r="24" spans="1:12" ht="14.25" customHeight="1" x14ac:dyDescent="0.25">
      <c r="B24" s="62"/>
      <c r="C24" s="63"/>
      <c r="D24" s="63"/>
      <c r="E24" s="62"/>
      <c r="F24" s="62"/>
      <c r="G24" s="62"/>
      <c r="H24" s="62"/>
      <c r="I24" s="62"/>
      <c r="J24" s="62"/>
    </row>
    <row r="30" spans="1:12" s="58" customFormat="1" x14ac:dyDescent="0.25">
      <c r="A30" s="57"/>
      <c r="C30" s="59"/>
      <c r="D30" s="59"/>
    </row>
    <row r="31" spans="1:12" s="58" customFormat="1" x14ac:dyDescent="0.25">
      <c r="A31" s="57"/>
      <c r="C31" s="59"/>
      <c r="D31" s="59"/>
    </row>
    <row r="32" spans="1:12" s="58" customFormat="1" x14ac:dyDescent="0.25">
      <c r="A32" s="57"/>
      <c r="C32" s="59"/>
      <c r="D32" s="59"/>
    </row>
    <row r="33" spans="1:4" s="58" customFormat="1" x14ac:dyDescent="0.25">
      <c r="A33" s="57"/>
      <c r="C33" s="59"/>
      <c r="D33" s="59"/>
    </row>
    <row r="34" spans="1:4" s="58" customFormat="1" x14ac:dyDescent="0.25">
      <c r="A34" s="57"/>
      <c r="C34" s="59"/>
      <c r="D34" s="59"/>
    </row>
  </sheetData>
  <mergeCells count="21">
    <mergeCell ref="A14:B14"/>
    <mergeCell ref="C14:D14"/>
    <mergeCell ref="E14:F14"/>
    <mergeCell ref="I14:J14"/>
    <mergeCell ref="A8:A10"/>
    <mergeCell ref="B8:B9"/>
    <mergeCell ref="C8:D8"/>
    <mergeCell ref="E8:F8"/>
    <mergeCell ref="C9:D9"/>
    <mergeCell ref="E9:F9"/>
    <mergeCell ref="K14:L14"/>
    <mergeCell ref="G8:H8"/>
    <mergeCell ref="G9:H9"/>
    <mergeCell ref="G14:H14"/>
    <mergeCell ref="I8:J8"/>
    <mergeCell ref="I9:J9"/>
    <mergeCell ref="A1:D1"/>
    <mergeCell ref="A4:B4"/>
    <mergeCell ref="K8:L8"/>
    <mergeCell ref="K9:L9"/>
    <mergeCell ref="A6:D6"/>
  </mergeCells>
  <conditionalFormatting sqref="C14:D14">
    <cfRule type="cellIs" dxfId="22" priority="123" operator="equal">
      <formula>"NO HABIL"</formula>
    </cfRule>
  </conditionalFormatting>
  <conditionalFormatting sqref="F12">
    <cfRule type="cellIs" dxfId="21" priority="118" operator="equal">
      <formula>"NO"</formula>
    </cfRule>
  </conditionalFormatting>
  <conditionalFormatting sqref="C12">
    <cfRule type="cellIs" dxfId="20" priority="117" operator="equal">
      <formula>"NO"</formula>
    </cfRule>
  </conditionalFormatting>
  <conditionalFormatting sqref="J12">
    <cfRule type="cellIs" dxfId="19" priority="115" operator="equal">
      <formula>"NO"</formula>
    </cfRule>
  </conditionalFormatting>
  <conditionalFormatting sqref="D11:F11">
    <cfRule type="cellIs" dxfId="18" priority="116" operator="equal">
      <formula>"NO"</formula>
    </cfRule>
  </conditionalFormatting>
  <conditionalFormatting sqref="I11:J11">
    <cfRule type="cellIs" dxfId="17" priority="114" operator="equal">
      <formula>"NO"</formula>
    </cfRule>
  </conditionalFormatting>
  <conditionalFormatting sqref="D12">
    <cfRule type="cellIs" dxfId="16" priority="111" operator="equal">
      <formula>"NO"</formula>
    </cfRule>
  </conditionalFormatting>
  <conditionalFormatting sqref="E12">
    <cfRule type="cellIs" dxfId="15" priority="110" operator="equal">
      <formula>"NO"</formula>
    </cfRule>
  </conditionalFormatting>
  <conditionalFormatting sqref="I12">
    <cfRule type="cellIs" dxfId="14" priority="109" operator="equal">
      <formula>"NO"</formula>
    </cfRule>
  </conditionalFormatting>
  <conditionalFormatting sqref="C20 E20:J20">
    <cfRule type="cellIs" dxfId="13" priority="95" operator="equal">
      <formula>1</formula>
    </cfRule>
  </conditionalFormatting>
  <conditionalFormatting sqref="D20">
    <cfRule type="cellIs" dxfId="12" priority="57" operator="equal">
      <formula>1</formula>
    </cfRule>
  </conditionalFormatting>
  <conditionalFormatting sqref="E14:F14">
    <cfRule type="cellIs" dxfId="11" priority="16" operator="equal">
      <formula>"NO HABIL"</formula>
    </cfRule>
  </conditionalFormatting>
  <conditionalFormatting sqref="K11:L11">
    <cfRule type="cellIs" dxfId="10" priority="10" operator="equal">
      <formula>"NO"</formula>
    </cfRule>
  </conditionalFormatting>
  <conditionalFormatting sqref="K12">
    <cfRule type="cellIs" dxfId="9" priority="9" operator="equal">
      <formula>"NO"</formula>
    </cfRule>
  </conditionalFormatting>
  <conditionalFormatting sqref="I14:J14">
    <cfRule type="cellIs" dxfId="8" priority="2" operator="equal">
      <formula>"NO HABIL"</formula>
    </cfRule>
  </conditionalFormatting>
  <conditionalFormatting sqref="L12">
    <cfRule type="cellIs" dxfId="7" priority="11" operator="equal">
      <formula>"NO"</formula>
    </cfRule>
  </conditionalFormatting>
  <conditionalFormatting sqref="G11:H11">
    <cfRule type="cellIs" dxfId="6" priority="5" operator="equal">
      <formula>"NO"</formula>
    </cfRule>
  </conditionalFormatting>
  <conditionalFormatting sqref="G12">
    <cfRule type="cellIs" dxfId="5" priority="4" operator="equal">
      <formula>"NO"</formula>
    </cfRule>
  </conditionalFormatting>
  <conditionalFormatting sqref="K14:L14">
    <cfRule type="cellIs" dxfId="4" priority="8" operator="equal">
      <formula>"NO HABIL"</formula>
    </cfRule>
  </conditionalFormatting>
  <conditionalFormatting sqref="K20:L20">
    <cfRule type="cellIs" dxfId="3" priority="7" operator="equal">
      <formula>1</formula>
    </cfRule>
  </conditionalFormatting>
  <conditionalFormatting sqref="H12">
    <cfRule type="cellIs" dxfId="2" priority="6" operator="equal">
      <formula>"NO"</formula>
    </cfRule>
  </conditionalFormatting>
  <conditionalFormatting sqref="G14:H14">
    <cfRule type="cellIs" dxfId="1" priority="3" operator="equal">
      <formula>"NO HABIL"</formula>
    </cfRule>
  </conditionalFormatting>
  <conditionalFormatting sqref="C11">
    <cfRule type="cellIs" dxfId="0" priority="1" operator="equal">
      <formula>"NO"</formula>
    </cfRule>
  </conditionalFormatting>
  <pageMargins left="1.3779527559055118" right="0.19685039370078741" top="0.19685039370078741" bottom="0.19685039370078741" header="0.31496062992125984" footer="0.31496062992125984"/>
  <pageSetup paperSize="5" scale="65"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VERIFICACION JURIDICA</vt:lpstr>
      <vt:lpstr>VERIFICACION FINANCIERA</vt:lpstr>
      <vt:lpstr>PROPUESTA ECONOMICA</vt:lpstr>
      <vt:lpstr>VERIFICACIÓN TÉCNICA</vt:lpstr>
      <vt:lpstr>VERIFICACION PROPUESTA ECONÓMIC</vt:lpstr>
      <vt:lpstr>'VERIFICACION JURIDICA'!Área_de_impresión</vt:lpstr>
      <vt:lpstr>'VERIFICACION PROPUESTA ECONÓMIC'!Área_de_impresión</vt:lpstr>
      <vt:lpstr>'VERIFICACION FINANCIERA'!Títulos_a_imprimir</vt:lpstr>
      <vt:lpstr>'VERIFICACION JURIDICA'!Títulos_a_imprimir</vt:lpstr>
      <vt:lpstr>'VERIFICACION PROPUESTA ECONÓMIC'!Títulos_a_imprimir</vt:lpstr>
    </vt:vector>
  </TitlesOfParts>
  <Company>AmSavS Creation´s 2008</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AmSavS</dc:creator>
  <cp:lastModifiedBy>ST-MJ03K2ZM</cp:lastModifiedBy>
  <cp:lastPrinted>2018-05-03T22:41:31Z</cp:lastPrinted>
  <dcterms:created xsi:type="dcterms:W3CDTF">2009-02-06T14:59:26Z</dcterms:created>
  <dcterms:modified xsi:type="dcterms:W3CDTF">2018-05-04T13:29:16Z</dcterms:modified>
</cp:coreProperties>
</file>